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<sst xmlns="http://schemas.openxmlformats.org/spreadsheetml/2006/main" count="167" uniqueCount="99">
  <si>
    <t>Contact Info:</t>
  </si>
  <si>
    <t>Name</t>
  </si>
  <si>
    <t>Email</t>
  </si>
  <si>
    <t>Phone</t>
  </si>
  <si>
    <t>Cell</t>
  </si>
  <si>
    <t>President</t>
  </si>
  <si>
    <t>Vice President</t>
  </si>
  <si>
    <t>Treasurer</t>
  </si>
  <si>
    <t>Advisor</t>
  </si>
  <si>
    <t>Last Period</t>
  </si>
  <si>
    <t>This Period</t>
  </si>
  <si>
    <t>Quantity</t>
  </si>
  <si>
    <t>Request</t>
  </si>
  <si>
    <t xml:space="preserve">Request </t>
  </si>
  <si>
    <t>Promotions/Advertising</t>
  </si>
  <si>
    <t>Promotions/Advertising Total</t>
  </si>
  <si>
    <t>Supplies and Office Necessities</t>
  </si>
  <si>
    <t>Supplies and Office Necessities Total</t>
  </si>
  <si>
    <t>Stipends/Payroll (for certain orgs. only)</t>
  </si>
  <si>
    <t>Stipends/Payroll Total</t>
  </si>
  <si>
    <t>Revenue Generating Activities</t>
  </si>
  <si>
    <t>Revenue Generating Activities Total</t>
  </si>
  <si>
    <t>Totals</t>
  </si>
  <si>
    <t>Code Number</t>
  </si>
  <si>
    <t>Organization Sponsored Events</t>
  </si>
  <si>
    <t>Promotions and Advertising</t>
  </si>
  <si>
    <t>Stipends/Payroll</t>
  </si>
  <si>
    <t>Total Funding Remaining</t>
  </si>
  <si>
    <t>Organization Dues, Subscriptions, Licenses</t>
  </si>
  <si>
    <t>Organization Dues, Subscriptions, Licenses Total</t>
  </si>
  <si>
    <t>Ongoing Organizational Functions</t>
  </si>
  <si>
    <t>Conferences and Sponsored Retreats Total</t>
  </si>
  <si>
    <t xml:space="preserve">Conferences and Sponsored Retreats </t>
  </si>
  <si>
    <t>Ongoing Organizational Functions Total</t>
  </si>
  <si>
    <t>Organization Sponsored Held Events Total</t>
  </si>
  <si>
    <t xml:space="preserve">Organization Dues, Subscriptions and Licenses </t>
  </si>
  <si>
    <t>Conferences and Sponsored Retreats</t>
  </si>
  <si>
    <t>Approved</t>
  </si>
  <si>
    <t xml:space="preserve"> Approved</t>
  </si>
  <si>
    <t>Code Number: XX-XXXXXXX-50421</t>
  </si>
  <si>
    <t>Code Number: XX-XXXXXXX-50430</t>
  </si>
  <si>
    <t>Code Number: XX-XXXXXXX-50994</t>
  </si>
  <si>
    <t>Code Number: XX-XXXXXXX-50510</t>
  </si>
  <si>
    <t>Code Number: XX-XXXXXXX-50899</t>
  </si>
  <si>
    <t>Code Number: XX-XXXXXXX-50311</t>
  </si>
  <si>
    <t>Code Number: XX-XXXXXXXX-50177</t>
  </si>
  <si>
    <t>Code Number: XX-XXXXXXX-46999</t>
  </si>
  <si>
    <t>2014-2015</t>
  </si>
  <si>
    <t>Sarah Smart</t>
  </si>
  <si>
    <t>organizationname@valpo.edu</t>
  </si>
  <si>
    <t>123-456-7890</t>
  </si>
  <si>
    <t>x5009</t>
  </si>
  <si>
    <t>654-321-0987</t>
  </si>
  <si>
    <t>23-XXXXXXX-50421</t>
  </si>
  <si>
    <t>23-XXXXXXX-50430</t>
  </si>
  <si>
    <t>23-XXXXXXX-50994</t>
  </si>
  <si>
    <t>23-XXXXXXX-50899</t>
  </si>
  <si>
    <t>23-XXXXXXX-50510</t>
  </si>
  <si>
    <t>23-XXXXXXX-50311</t>
  </si>
  <si>
    <t>23-XXXXXXX-50177</t>
  </si>
  <si>
    <t>23-XXXXXXX-46999</t>
  </si>
  <si>
    <t>Check Destination</t>
  </si>
  <si>
    <t>(senate use only)</t>
  </si>
  <si>
    <t>John Doe</t>
  </si>
  <si>
    <t>Julie Smith</t>
  </si>
  <si>
    <t>julie.smith@valpo.edu</t>
  </si>
  <si>
    <t>Alex Black</t>
  </si>
  <si>
    <t>Example Club Website Subscription</t>
  </si>
  <si>
    <t>Example Club</t>
  </si>
  <si>
    <t>Tier 1</t>
  </si>
  <si>
    <t>Account Number: 23-0580000-XXXXX</t>
  </si>
  <si>
    <t>Organization Dues, Subscriptions, Licenses Notes: This website subscription is required by our national group headquarters so that we can access the necessary information to teach the members of our group about the current happenings nationally. The reason it is more this year is because they had to raise the price.</t>
  </si>
  <si>
    <t>Hotel</t>
  </si>
  <si>
    <t>Registration Fee</t>
  </si>
  <si>
    <t>$110/night, 3 nights</t>
  </si>
  <si>
    <t>4 members, $50 each</t>
  </si>
  <si>
    <t>Transportation (gas)</t>
  </si>
  <si>
    <t>1 car, 300 miles</t>
  </si>
  <si>
    <t>Holiday Celebration</t>
  </si>
  <si>
    <t>Food</t>
  </si>
  <si>
    <t>Supplies</t>
  </si>
  <si>
    <t>Co-sponsored Activities with Good Group</t>
  </si>
  <si>
    <t xml:space="preserve">Ongoing Organizational Functions Notes: We have hosted an event together with Good Group in years past and want to continue to do so. It is a popular event that many students enjoy. </t>
  </si>
  <si>
    <t>Educational Speaker</t>
  </si>
  <si>
    <t xml:space="preserve">Organization Sponsored Events Notes: Our Holiday celebration educates students about the unique culture our group celebrates. It was very popular last year and we hope to have more students attend it this year. Next year we want to bring an educational speaker that can help promote our club and its meaning. </t>
  </si>
  <si>
    <t>Adworks Printing</t>
  </si>
  <si>
    <t xml:space="preserve">Promotions/Advertising Notes: In order to advertise our events, we need funds to make copies at Adworks. </t>
  </si>
  <si>
    <t>Revenue Generating Activities Notes: We don't have this because we won't sell any tickets or anything to our events, just host them for students to come to in order to educate them.</t>
  </si>
  <si>
    <t>Folders</t>
  </si>
  <si>
    <t>Lined Paper</t>
  </si>
  <si>
    <t>Binder</t>
  </si>
  <si>
    <t>Divider Tabs</t>
  </si>
  <si>
    <t xml:space="preserve">Supplies and Office Necessities Notes: We need folders so our executive board can keep track of all of their paperwork for meetings. We need a binder and divider tabs so that we can stay organized with all of our financial documents, encumbrance request copies, and any other financial paperwork copies. We need lined paper so that our executive board and other members can take notes during meetings. </t>
  </si>
  <si>
    <t>Stipends/Payroll Notes: We don't have this because we're just a tier 1 organization.</t>
  </si>
  <si>
    <t>20 miles/way</t>
  </si>
  <si>
    <t>Conferences and Sponsored Retreats Notes: Last year we only got to send 3 members to the conference. This year we would like to send another member as our group membership is growing. Our regional conference is in Merriville this year so we will be driving to and from each day to save money rather than booking a hotel. There will be three cars traveling since we are asking to send 12 members since it is so close.</t>
  </si>
  <si>
    <t>12 members, $20 each</t>
  </si>
  <si>
    <t>Example Club National Conference (Indianapolis)</t>
  </si>
  <si>
    <t>Example Club Regional Conference (Merriville)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</si>
</sst>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b/>
      <sz val="18"/>
      <color indexed="8"/>
      <name val="Calibri"/>
      <family val="2"/>
    </font>
    <font>
      <b/>
      <sz val="12"/>
      <color indexed="8"/>
      <name val="Calibri"/>
      <family val="2"/>
    </font>
    <font>
      <b/>
      <sz val="14"/>
      <color indexed="8"/>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b/>
      <sz val="18"/>
      <color theme="1"/>
      <name val="Calibri"/>
      <family val="2"/>
    </font>
    <font>
      <b/>
      <sz val="12"/>
      <color theme="1"/>
      <name val="Calibri"/>
      <family val="2"/>
    </font>
    <font>
      <b/>
      <sz val="14"/>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style="thin"/>
      <top/>
      <bottom/>
    </border>
    <border>
      <left/>
      <right style="thin"/>
      <top style="thin"/>
      <bottom style="thin"/>
    </border>
    <border>
      <left>
        <color indexed="63"/>
      </left>
      <right style="medium"/>
      <top>
        <color indexed="63"/>
      </top>
      <bottom>
        <color indexed="63"/>
      </bottom>
    </border>
    <border>
      <left style="medium"/>
      <right/>
      <top/>
      <bottom/>
    </border>
    <border>
      <left style="medium"/>
      <right/>
      <top/>
      <bottom style="thin"/>
    </border>
    <border>
      <left style="medium"/>
      <right/>
      <top style="thin"/>
      <bottom/>
    </border>
    <border>
      <left style="medium"/>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right style="medium"/>
      <top style="thin"/>
      <bottom/>
    </border>
    <border>
      <left/>
      <right style="medium"/>
      <top/>
      <bottom style="thin"/>
    </border>
    <border>
      <left/>
      <right style="thin"/>
      <top style="thin"/>
      <bottom/>
    </border>
    <border>
      <left style="medium"/>
      <right/>
      <top style="medium"/>
      <bottom style="thin"/>
    </border>
    <border>
      <left/>
      <right/>
      <top style="medium"/>
      <bottom style="thin"/>
    </border>
    <border>
      <left/>
      <right style="medium"/>
      <top style="medium"/>
      <bottom style="thin"/>
    </border>
    <border>
      <left>
        <color indexed="63"/>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Font="1" applyAlignment="1">
      <alignment/>
    </xf>
    <xf numFmtId="0" fontId="40" fillId="0" borderId="10" xfId="0" applyFont="1" applyBorder="1" applyAlignment="1">
      <alignment/>
    </xf>
    <xf numFmtId="0" fontId="40"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44" fontId="40" fillId="0" borderId="12" xfId="44" applyFont="1" applyBorder="1" applyAlignment="1">
      <alignment/>
    </xf>
    <xf numFmtId="44" fontId="0" fillId="0" borderId="12" xfId="44" applyFont="1" applyBorder="1" applyAlignment="1">
      <alignment/>
    </xf>
    <xf numFmtId="0" fontId="40" fillId="0" borderId="13" xfId="0" applyFont="1" applyBorder="1" applyAlignment="1">
      <alignment horizontal="center"/>
    </xf>
    <xf numFmtId="0" fontId="40" fillId="0" borderId="0" xfId="0" applyFont="1" applyBorder="1" applyAlignment="1">
      <alignment horizontal="left"/>
    </xf>
    <xf numFmtId="44" fontId="40" fillId="0" borderId="0" xfId="44" applyFont="1" applyBorder="1" applyAlignment="1">
      <alignment/>
    </xf>
    <xf numFmtId="44" fontId="0" fillId="0" borderId="0" xfId="44" applyFont="1" applyBorder="1" applyAlignment="1">
      <alignment/>
    </xf>
    <xf numFmtId="44" fontId="0" fillId="0" borderId="13" xfId="44" applyFont="1" applyBorder="1" applyAlignment="1">
      <alignment/>
    </xf>
    <xf numFmtId="44" fontId="0" fillId="0" borderId="12" xfId="44" applyFont="1" applyBorder="1" applyAlignment="1">
      <alignment/>
    </xf>
    <xf numFmtId="44" fontId="0" fillId="0" borderId="14" xfId="44" applyFont="1" applyBorder="1" applyAlignment="1">
      <alignment/>
    </xf>
    <xf numFmtId="0" fontId="0" fillId="0" borderId="15"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16" xfId="0" applyFont="1" applyBorder="1" applyAlignment="1">
      <alignment/>
    </xf>
    <xf numFmtId="0" fontId="40" fillId="0" borderId="16" xfId="0" applyFont="1" applyBorder="1" applyAlignment="1">
      <alignment/>
    </xf>
    <xf numFmtId="0" fontId="40" fillId="0" borderId="16" xfId="0" applyFont="1" applyBorder="1" applyAlignment="1">
      <alignment horizontal="left"/>
    </xf>
    <xf numFmtId="0" fontId="40" fillId="0" borderId="18" xfId="0" applyFont="1" applyBorder="1" applyAlignment="1">
      <alignment/>
    </xf>
    <xf numFmtId="0" fontId="4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40" fillId="0" borderId="15"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44" fontId="0" fillId="0" borderId="11" xfId="44" applyFont="1" applyBorder="1" applyAlignment="1">
      <alignment/>
    </xf>
    <xf numFmtId="44" fontId="40" fillId="0" borderId="11" xfId="44" applyFont="1" applyBorder="1" applyAlignment="1">
      <alignment/>
    </xf>
    <xf numFmtId="44" fontId="0" fillId="0" borderId="11" xfId="44" applyFont="1" applyBorder="1" applyAlignment="1">
      <alignment/>
    </xf>
    <xf numFmtId="0" fontId="0" fillId="0" borderId="26" xfId="0" applyFont="1" applyBorder="1" applyAlignment="1">
      <alignment/>
    </xf>
    <xf numFmtId="0" fontId="0" fillId="0" borderId="27" xfId="0" applyFont="1" applyBorder="1" applyAlignment="1">
      <alignment/>
    </xf>
    <xf numFmtId="0" fontId="40" fillId="0" borderId="26" xfId="0" applyFont="1" applyBorder="1" applyAlignment="1">
      <alignment/>
    </xf>
    <xf numFmtId="0" fontId="40" fillId="0" borderId="16" xfId="0" applyFont="1" applyBorder="1" applyAlignment="1">
      <alignment horizontal="center"/>
    </xf>
    <xf numFmtId="0" fontId="42" fillId="0" borderId="16" xfId="0" applyFont="1" applyBorder="1" applyAlignment="1">
      <alignment/>
    </xf>
    <xf numFmtId="0" fontId="0" fillId="0" borderId="0" xfId="0" applyFont="1" applyFill="1" applyBorder="1" applyAlignment="1">
      <alignment/>
    </xf>
    <xf numFmtId="0" fontId="43" fillId="0" borderId="16" xfId="0" applyFont="1" applyBorder="1" applyAlignment="1">
      <alignment horizontal="left" vertical="top" wrapText="1"/>
    </xf>
    <xf numFmtId="0" fontId="43" fillId="0" borderId="0" xfId="0" applyFont="1" applyBorder="1" applyAlignment="1">
      <alignment horizontal="left" vertical="top" wrapText="1"/>
    </xf>
    <xf numFmtId="0" fontId="40" fillId="0" borderId="10" xfId="0" applyFont="1" applyBorder="1" applyAlignment="1">
      <alignment horizontal="center"/>
    </xf>
    <xf numFmtId="0" fontId="40" fillId="0" borderId="19" xfId="0" applyFont="1" applyBorder="1" applyAlignment="1">
      <alignment horizontal="left"/>
    </xf>
    <xf numFmtId="0" fontId="40" fillId="0" borderId="12" xfId="0" applyFont="1" applyBorder="1" applyAlignment="1">
      <alignment horizontal="left"/>
    </xf>
    <xf numFmtId="0" fontId="0" fillId="0" borderId="10" xfId="0" applyFont="1" applyBorder="1" applyAlignment="1">
      <alignment horizontal="center"/>
    </xf>
    <xf numFmtId="0" fontId="40" fillId="0" borderId="18" xfId="0" applyFont="1" applyBorder="1" applyAlignment="1">
      <alignment horizontal="left"/>
    </xf>
    <xf numFmtId="0" fontId="40" fillId="0" borderId="10" xfId="0" applyFont="1" applyBorder="1" applyAlignment="1">
      <alignment horizontal="left"/>
    </xf>
    <xf numFmtId="0" fontId="34" fillId="0" borderId="0" xfId="52" applyBorder="1" applyAlignment="1">
      <alignment horizontal="left"/>
    </xf>
    <xf numFmtId="0" fontId="34" fillId="0" borderId="11" xfId="52" applyBorder="1" applyAlignment="1" quotePrefix="1">
      <alignment horizontal="left"/>
    </xf>
    <xf numFmtId="0" fontId="0" fillId="0" borderId="11" xfId="0" applyFont="1" applyBorder="1" applyAlignment="1" quotePrefix="1">
      <alignment horizontal="left"/>
    </xf>
    <xf numFmtId="0" fontId="40" fillId="0" borderId="28" xfId="0" applyFont="1" applyBorder="1" applyAlignment="1">
      <alignment horizontal="center"/>
    </xf>
    <xf numFmtId="0" fontId="44" fillId="0" borderId="29" xfId="0" applyFont="1" applyBorder="1" applyAlignment="1">
      <alignment horizontal="center"/>
    </xf>
    <xf numFmtId="0" fontId="44" fillId="0" borderId="30" xfId="0" applyFont="1" applyBorder="1" applyAlignment="1">
      <alignment horizontal="center"/>
    </xf>
    <xf numFmtId="0" fontId="44" fillId="0" borderId="31" xfId="0" applyFont="1" applyBorder="1" applyAlignment="1">
      <alignment horizontal="center"/>
    </xf>
    <xf numFmtId="0" fontId="45" fillId="0" borderId="19" xfId="0" applyFont="1" applyBorder="1" applyAlignment="1">
      <alignment horizontal="center"/>
    </xf>
    <xf numFmtId="0" fontId="45" fillId="0" borderId="12" xfId="0" applyFont="1" applyBorder="1" applyAlignment="1">
      <alignment horizontal="center"/>
    </xf>
    <xf numFmtId="0" fontId="45" fillId="0" borderId="32" xfId="0" applyFont="1" applyBorder="1" applyAlignment="1">
      <alignment horizontal="center"/>
    </xf>
    <xf numFmtId="0" fontId="46" fillId="0" borderId="19" xfId="0" applyFont="1" applyBorder="1" applyAlignment="1">
      <alignment horizontal="center"/>
    </xf>
    <xf numFmtId="0" fontId="46" fillId="0" borderId="12" xfId="0" applyFont="1" applyBorder="1" applyAlignment="1">
      <alignment horizontal="center"/>
    </xf>
    <xf numFmtId="0" fontId="46" fillId="0" borderId="32" xfId="0" applyFont="1" applyBorder="1" applyAlignment="1">
      <alignment horizontal="center"/>
    </xf>
    <xf numFmtId="0" fontId="47" fillId="0" borderId="19" xfId="0" applyFont="1" applyBorder="1" applyAlignment="1">
      <alignment horizontal="center"/>
    </xf>
    <xf numFmtId="0" fontId="47" fillId="0" borderId="12" xfId="0" applyFont="1" applyBorder="1" applyAlignment="1">
      <alignment horizontal="center"/>
    </xf>
    <xf numFmtId="0" fontId="47" fillId="0" borderId="32" xfId="0" applyFont="1" applyBorder="1" applyAlignment="1">
      <alignment horizontal="center"/>
    </xf>
    <xf numFmtId="0" fontId="0" fillId="0" borderId="19" xfId="0" applyFont="1" applyBorder="1" applyAlignment="1">
      <alignment horizontal="center"/>
    </xf>
    <xf numFmtId="0" fontId="0" fillId="0" borderId="12"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lie.smith@valpo.ed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3"/>
  <sheetViews>
    <sheetView tabSelected="1" zoomScalePageLayoutView="0" workbookViewId="0" topLeftCell="A1">
      <selection activeCell="A32" sqref="A32"/>
    </sheetView>
  </sheetViews>
  <sheetFormatPr defaultColWidth="9.140625" defaultRowHeight="15"/>
  <cols>
    <col min="1" max="1" width="45.00390625" style="3" customWidth="1"/>
    <col min="2" max="2" width="20.140625" style="3" customWidth="1"/>
    <col min="3" max="3" width="28.28125" style="3" bestFit="1" customWidth="1"/>
    <col min="4" max="4" width="14.140625" style="3" customWidth="1"/>
    <col min="5" max="5" width="13.8515625" style="3" customWidth="1"/>
    <col min="6" max="6" width="14.28125" style="3" customWidth="1"/>
    <col min="7" max="7" width="17.28125" style="3" bestFit="1" customWidth="1"/>
    <col min="8" max="16384" width="9.140625" style="3" customWidth="1"/>
  </cols>
  <sheetData>
    <row r="1" spans="1:7" ht="23.25">
      <c r="A1" s="52" t="s">
        <v>68</v>
      </c>
      <c r="B1" s="53"/>
      <c r="C1" s="53"/>
      <c r="D1" s="53"/>
      <c r="E1" s="53"/>
      <c r="F1" s="53"/>
      <c r="G1" s="54"/>
    </row>
    <row r="2" spans="1:7" ht="15.75">
      <c r="A2" s="55" t="s">
        <v>69</v>
      </c>
      <c r="B2" s="56"/>
      <c r="C2" s="56"/>
      <c r="D2" s="56"/>
      <c r="E2" s="56"/>
      <c r="F2" s="56"/>
      <c r="G2" s="57"/>
    </row>
    <row r="3" spans="1:7" ht="18.75">
      <c r="A3" s="58" t="s">
        <v>70</v>
      </c>
      <c r="B3" s="59"/>
      <c r="C3" s="59"/>
      <c r="D3" s="59"/>
      <c r="E3" s="59"/>
      <c r="F3" s="59"/>
      <c r="G3" s="60"/>
    </row>
    <row r="4" spans="1:7" ht="18.75">
      <c r="A4" s="61" t="s">
        <v>47</v>
      </c>
      <c r="B4" s="62"/>
      <c r="C4" s="62"/>
      <c r="D4" s="62"/>
      <c r="E4" s="62"/>
      <c r="F4" s="62"/>
      <c r="G4" s="63"/>
    </row>
    <row r="5" spans="1:7" ht="15">
      <c r="A5" s="64"/>
      <c r="B5" s="65"/>
      <c r="C5" s="65"/>
      <c r="D5" s="65"/>
      <c r="E5" s="65"/>
      <c r="F5" s="65"/>
      <c r="G5" s="16"/>
    </row>
    <row r="6" spans="1:7" ht="15">
      <c r="A6" s="37" t="s">
        <v>0</v>
      </c>
      <c r="B6" s="2" t="s">
        <v>1</v>
      </c>
      <c r="C6" s="42" t="s">
        <v>2</v>
      </c>
      <c r="D6" s="42"/>
      <c r="E6" s="2" t="s">
        <v>3</v>
      </c>
      <c r="F6" s="2" t="s">
        <v>4</v>
      </c>
      <c r="G6" s="34"/>
    </row>
    <row r="7" spans="1:7" ht="15">
      <c r="A7" s="17" t="s">
        <v>5</v>
      </c>
      <c r="B7" s="4" t="s">
        <v>63</v>
      </c>
      <c r="C7" s="48" t="s">
        <v>49</v>
      </c>
      <c r="D7" s="48"/>
      <c r="E7" s="4"/>
      <c r="F7" s="4" t="s">
        <v>50</v>
      </c>
      <c r="G7" s="16"/>
    </row>
    <row r="8" spans="1:7" ht="15">
      <c r="A8" s="17" t="s">
        <v>6</v>
      </c>
      <c r="B8" s="4" t="s">
        <v>66</v>
      </c>
      <c r="C8" s="48" t="s">
        <v>49</v>
      </c>
      <c r="D8" s="48"/>
      <c r="E8" s="4"/>
      <c r="F8" s="4"/>
      <c r="G8" s="16"/>
    </row>
    <row r="9" spans="1:7" ht="15">
      <c r="A9" s="17" t="s">
        <v>7</v>
      </c>
      <c r="B9" s="4" t="s">
        <v>48</v>
      </c>
      <c r="C9" s="48" t="s">
        <v>49</v>
      </c>
      <c r="D9" s="48"/>
      <c r="E9" s="4"/>
      <c r="F9" s="4"/>
      <c r="G9" s="16"/>
    </row>
    <row r="10" spans="1:7" ht="15">
      <c r="A10" s="18" t="s">
        <v>8</v>
      </c>
      <c r="B10" s="5" t="s">
        <v>64</v>
      </c>
      <c r="C10" s="49" t="s">
        <v>65</v>
      </c>
      <c r="D10" s="50"/>
      <c r="E10" s="5" t="s">
        <v>51</v>
      </c>
      <c r="F10" s="5" t="s">
        <v>52</v>
      </c>
      <c r="G10" s="35"/>
    </row>
    <row r="11" spans="1:7" ht="15">
      <c r="A11" s="19"/>
      <c r="B11" s="4"/>
      <c r="C11" s="4"/>
      <c r="D11" s="4"/>
      <c r="E11" s="4"/>
      <c r="F11" s="4"/>
      <c r="G11" s="16"/>
    </row>
    <row r="12" spans="1:7" ht="15">
      <c r="A12" s="19"/>
      <c r="B12" s="4"/>
      <c r="C12" s="4"/>
      <c r="D12" s="4"/>
      <c r="E12" s="4"/>
      <c r="F12" s="4"/>
      <c r="G12" s="16" t="s">
        <v>62</v>
      </c>
    </row>
    <row r="13" spans="1:7" ht="15">
      <c r="A13" s="46" t="s">
        <v>28</v>
      </c>
      <c r="B13" s="47"/>
      <c r="C13" s="42" t="s">
        <v>9</v>
      </c>
      <c r="D13" s="45"/>
      <c r="E13" s="42" t="s">
        <v>10</v>
      </c>
      <c r="F13" s="42"/>
      <c r="G13" s="36"/>
    </row>
    <row r="14" spans="1:7" ht="15">
      <c r="A14" s="20" t="s">
        <v>39</v>
      </c>
      <c r="B14" s="2" t="s">
        <v>11</v>
      </c>
      <c r="C14" s="2" t="s">
        <v>12</v>
      </c>
      <c r="D14" s="2" t="s">
        <v>37</v>
      </c>
      <c r="E14" s="2" t="s">
        <v>12</v>
      </c>
      <c r="F14" s="2" t="s">
        <v>37</v>
      </c>
      <c r="G14" s="27" t="s">
        <v>61</v>
      </c>
    </row>
    <row r="15" spans="1:7" ht="15">
      <c r="A15" s="20"/>
      <c r="B15" s="2"/>
      <c r="C15" s="2"/>
      <c r="D15" s="2"/>
      <c r="E15" s="2"/>
      <c r="F15" s="2"/>
      <c r="G15" s="27"/>
    </row>
    <row r="16" spans="1:7" ht="15">
      <c r="A16" s="19" t="s">
        <v>67</v>
      </c>
      <c r="B16" s="4"/>
      <c r="C16" s="12"/>
      <c r="D16" s="12"/>
      <c r="E16" s="12">
        <v>30</v>
      </c>
      <c r="F16" s="12"/>
      <c r="G16" s="16"/>
    </row>
    <row r="17" spans="1:7" ht="15">
      <c r="A17" s="19"/>
      <c r="B17" s="4"/>
      <c r="C17" s="12"/>
      <c r="D17" s="12"/>
      <c r="E17" s="12"/>
      <c r="F17" s="12"/>
      <c r="G17" s="16"/>
    </row>
    <row r="18" spans="1:7" ht="15">
      <c r="A18" s="19"/>
      <c r="B18" s="4"/>
      <c r="C18" s="12"/>
      <c r="D18" s="12"/>
      <c r="E18" s="33"/>
      <c r="F18" s="33"/>
      <c r="G18" s="35"/>
    </row>
    <row r="19" spans="1:7" ht="15">
      <c r="A19" s="43" t="s">
        <v>29</v>
      </c>
      <c r="B19" s="44"/>
      <c r="C19" s="7">
        <f>SUM(C16:C18)</f>
        <v>0</v>
      </c>
      <c r="D19" s="7">
        <f>SUM(D16:D18)</f>
        <v>0</v>
      </c>
      <c r="E19" s="32">
        <f>SUM(E15:E18)</f>
        <v>30</v>
      </c>
      <c r="F19" s="32">
        <f>SUM(F15:F18)</f>
        <v>0</v>
      </c>
      <c r="G19" s="35"/>
    </row>
    <row r="20" spans="1:7" ht="15">
      <c r="A20" s="21"/>
      <c r="B20" s="10"/>
      <c r="C20" s="11"/>
      <c r="D20" s="11"/>
      <c r="E20" s="11"/>
      <c r="F20" s="11"/>
      <c r="G20" s="16"/>
    </row>
    <row r="21" spans="1:7" ht="55.5" customHeight="1">
      <c r="A21" s="40" t="s">
        <v>71</v>
      </c>
      <c r="B21" s="41"/>
      <c r="C21" s="41"/>
      <c r="D21" s="41"/>
      <c r="E21" s="41"/>
      <c r="F21" s="41"/>
      <c r="G21" s="16"/>
    </row>
    <row r="22" spans="1:7" ht="15">
      <c r="A22" s="19"/>
      <c r="B22" s="4"/>
      <c r="C22" s="4"/>
      <c r="D22" s="4"/>
      <c r="E22" s="4"/>
      <c r="F22" s="4"/>
      <c r="G22" s="16"/>
    </row>
    <row r="23" spans="1:7" ht="15">
      <c r="A23" s="46" t="s">
        <v>32</v>
      </c>
      <c r="B23" s="47"/>
      <c r="C23" s="42" t="s">
        <v>9</v>
      </c>
      <c r="D23" s="42"/>
      <c r="E23" s="42" t="s">
        <v>10</v>
      </c>
      <c r="F23" s="42"/>
      <c r="G23" s="36"/>
    </row>
    <row r="24" spans="1:7" ht="15">
      <c r="A24" s="20" t="s">
        <v>40</v>
      </c>
      <c r="B24" s="2" t="s">
        <v>11</v>
      </c>
      <c r="C24" s="2" t="s">
        <v>12</v>
      </c>
      <c r="D24" s="2" t="s">
        <v>37</v>
      </c>
      <c r="E24" s="2" t="s">
        <v>12</v>
      </c>
      <c r="F24" s="2" t="s">
        <v>37</v>
      </c>
      <c r="G24" s="27" t="s">
        <v>61</v>
      </c>
    </row>
    <row r="25" spans="1:7" ht="15">
      <c r="A25" s="19"/>
      <c r="B25" s="4"/>
      <c r="C25" s="12"/>
      <c r="D25" s="12"/>
      <c r="E25" s="12"/>
      <c r="F25" s="12"/>
      <c r="G25" s="16"/>
    </row>
    <row r="26" spans="1:7" ht="15">
      <c r="A26" s="38" t="s">
        <v>97</v>
      </c>
      <c r="B26" s="4"/>
      <c r="C26" s="12"/>
      <c r="D26" s="12"/>
      <c r="E26" s="12"/>
      <c r="F26" s="12"/>
      <c r="G26" s="16"/>
    </row>
    <row r="27" spans="1:7" ht="15">
      <c r="A27" s="19" t="s">
        <v>73</v>
      </c>
      <c r="B27" s="4" t="s">
        <v>75</v>
      </c>
      <c r="C27" s="12"/>
      <c r="D27" s="12"/>
      <c r="E27" s="12">
        <v>200</v>
      </c>
      <c r="F27" s="12"/>
      <c r="G27" s="16"/>
    </row>
    <row r="28" spans="1:7" ht="15">
      <c r="A28" s="19" t="s">
        <v>76</v>
      </c>
      <c r="B28" s="4" t="s">
        <v>77</v>
      </c>
      <c r="C28" s="12"/>
      <c r="D28" s="12"/>
      <c r="E28" s="12">
        <f>300*0.4</f>
        <v>120</v>
      </c>
      <c r="F28" s="12"/>
      <c r="G28" s="16"/>
    </row>
    <row r="29" spans="1:7" ht="15">
      <c r="A29" s="19" t="s">
        <v>72</v>
      </c>
      <c r="B29" s="4" t="s">
        <v>74</v>
      </c>
      <c r="C29" s="12"/>
      <c r="D29" s="12"/>
      <c r="E29" s="12">
        <v>330</v>
      </c>
      <c r="F29" s="12"/>
      <c r="G29" s="16"/>
    </row>
    <row r="30" spans="1:7" ht="15">
      <c r="A30" s="19"/>
      <c r="B30" s="4"/>
      <c r="C30" s="12"/>
      <c r="D30" s="12"/>
      <c r="E30" s="12"/>
      <c r="F30" s="12"/>
      <c r="G30" s="16"/>
    </row>
    <row r="31" spans="1:7" ht="15">
      <c r="A31" s="38" t="s">
        <v>98</v>
      </c>
      <c r="B31" s="4"/>
      <c r="C31" s="12"/>
      <c r="D31" s="12"/>
      <c r="E31" s="12"/>
      <c r="F31" s="12"/>
      <c r="G31" s="16"/>
    </row>
    <row r="32" spans="1:7" ht="15">
      <c r="A32" s="19" t="s">
        <v>73</v>
      </c>
      <c r="B32" s="39" t="s">
        <v>96</v>
      </c>
      <c r="C32" s="12"/>
      <c r="D32" s="12"/>
      <c r="E32" s="12">
        <f>12*20</f>
        <v>240</v>
      </c>
      <c r="F32" s="12"/>
      <c r="G32" s="16"/>
    </row>
    <row r="33" spans="1:7" ht="15">
      <c r="A33" s="19" t="s">
        <v>76</v>
      </c>
      <c r="B33" s="4" t="s">
        <v>94</v>
      </c>
      <c r="C33" s="12"/>
      <c r="D33" s="12"/>
      <c r="E33" s="12">
        <f>20*0.4*2*3</f>
        <v>48</v>
      </c>
      <c r="F33" s="12"/>
      <c r="G33" s="16"/>
    </row>
    <row r="34" spans="1:7" ht="15">
      <c r="A34" s="19"/>
      <c r="B34" s="4"/>
      <c r="C34" s="12"/>
      <c r="D34" s="12"/>
      <c r="E34" s="12"/>
      <c r="F34" s="12"/>
      <c r="G34" s="16"/>
    </row>
    <row r="35" spans="1:7" ht="15">
      <c r="A35" s="19"/>
      <c r="B35" s="4"/>
      <c r="C35" s="12"/>
      <c r="D35" s="12"/>
      <c r="E35" s="33"/>
      <c r="F35" s="33"/>
      <c r="G35" s="35"/>
    </row>
    <row r="36" spans="1:7" ht="15">
      <c r="A36" s="43" t="s">
        <v>31</v>
      </c>
      <c r="B36" s="44"/>
      <c r="C36" s="7">
        <f>SUM(C25:C35)</f>
        <v>0</v>
      </c>
      <c r="D36" s="7">
        <f>SUM(D25:D35)</f>
        <v>0</v>
      </c>
      <c r="E36" s="32">
        <f>SUM(E25:E35)</f>
        <v>938</v>
      </c>
      <c r="F36" s="32">
        <f>SUM(F25:F35)</f>
        <v>0</v>
      </c>
      <c r="G36" s="35"/>
    </row>
    <row r="37" spans="1:7" ht="15">
      <c r="A37" s="21"/>
      <c r="B37" s="10"/>
      <c r="C37" s="11"/>
      <c r="D37" s="11"/>
      <c r="E37" s="11"/>
      <c r="F37" s="11"/>
      <c r="G37" s="16"/>
    </row>
    <row r="38" spans="1:7" ht="55.5" customHeight="1">
      <c r="A38" s="40" t="s">
        <v>95</v>
      </c>
      <c r="B38" s="41"/>
      <c r="C38" s="41"/>
      <c r="D38" s="41"/>
      <c r="E38" s="41"/>
      <c r="F38" s="41"/>
      <c r="G38" s="16"/>
    </row>
    <row r="39" spans="1:7" ht="15">
      <c r="A39" s="19"/>
      <c r="B39" s="4"/>
      <c r="C39" s="4"/>
      <c r="D39" s="4"/>
      <c r="E39" s="4"/>
      <c r="F39" s="4"/>
      <c r="G39" s="16"/>
    </row>
    <row r="40" spans="1:7" ht="15">
      <c r="A40" s="22" t="s">
        <v>30</v>
      </c>
      <c r="B40" s="1"/>
      <c r="C40" s="42" t="s">
        <v>9</v>
      </c>
      <c r="D40" s="42"/>
      <c r="E40" s="42" t="s">
        <v>10</v>
      </c>
      <c r="F40" s="42"/>
      <c r="G40" s="34"/>
    </row>
    <row r="41" spans="1:7" ht="15">
      <c r="A41" s="20" t="s">
        <v>41</v>
      </c>
      <c r="B41" s="2" t="s">
        <v>11</v>
      </c>
      <c r="C41" s="2" t="s">
        <v>12</v>
      </c>
      <c r="D41" s="2" t="s">
        <v>37</v>
      </c>
      <c r="E41" s="2" t="s">
        <v>12</v>
      </c>
      <c r="F41" s="2" t="s">
        <v>37</v>
      </c>
      <c r="G41" s="27" t="s">
        <v>61</v>
      </c>
    </row>
    <row r="42" spans="1:7" ht="15">
      <c r="A42" s="19"/>
      <c r="B42" s="4"/>
      <c r="C42" s="12"/>
      <c r="D42" s="12"/>
      <c r="E42" s="12"/>
      <c r="F42" s="12"/>
      <c r="G42" s="16"/>
    </row>
    <row r="43" spans="1:7" ht="15">
      <c r="A43" s="19" t="s">
        <v>81</v>
      </c>
      <c r="B43" s="4"/>
      <c r="C43" s="12"/>
      <c r="D43" s="12"/>
      <c r="E43" s="12">
        <v>300</v>
      </c>
      <c r="F43" s="12"/>
      <c r="G43" s="16"/>
    </row>
    <row r="44" spans="1:7" ht="15">
      <c r="A44" s="19"/>
      <c r="B44" s="4"/>
      <c r="C44" s="12"/>
      <c r="D44" s="12"/>
      <c r="E44" s="12"/>
      <c r="F44" s="12"/>
      <c r="G44" s="16"/>
    </row>
    <row r="45" spans="1:7" ht="15">
      <c r="A45" s="19"/>
      <c r="B45" s="4"/>
      <c r="C45" s="12"/>
      <c r="D45" s="12"/>
      <c r="E45" s="12"/>
      <c r="F45" s="12"/>
      <c r="G45" s="16"/>
    </row>
    <row r="46" spans="1:7" ht="15">
      <c r="A46" s="19"/>
      <c r="B46" s="4"/>
      <c r="C46" s="12"/>
      <c r="D46" s="12"/>
      <c r="E46" s="12"/>
      <c r="F46" s="12"/>
      <c r="G46" s="16"/>
    </row>
    <row r="47" spans="1:7" ht="15">
      <c r="A47" s="19"/>
      <c r="B47" s="4"/>
      <c r="C47" s="12"/>
      <c r="D47" s="12"/>
      <c r="E47" s="33"/>
      <c r="F47" s="33"/>
      <c r="G47" s="35"/>
    </row>
    <row r="48" spans="1:7" ht="15">
      <c r="A48" s="23" t="s">
        <v>33</v>
      </c>
      <c r="B48" s="6"/>
      <c r="C48" s="8">
        <f>SUM(C42:C47)</f>
        <v>0</v>
      </c>
      <c r="D48" s="8">
        <f>SUM(D42:D47)</f>
        <v>0</v>
      </c>
      <c r="E48" s="31">
        <f>SUM(E42:E47)</f>
        <v>300</v>
      </c>
      <c r="F48" s="31">
        <f>SUM(F42:F47)</f>
        <v>0</v>
      </c>
      <c r="G48" s="35"/>
    </row>
    <row r="49" spans="1:7" ht="15">
      <c r="A49" s="21"/>
      <c r="B49" s="10"/>
      <c r="C49" s="11"/>
      <c r="D49" s="11"/>
      <c r="E49" s="11"/>
      <c r="F49" s="11"/>
      <c r="G49" s="16"/>
    </row>
    <row r="50" spans="1:7" ht="55.5" customHeight="1">
      <c r="A50" s="40" t="s">
        <v>82</v>
      </c>
      <c r="B50" s="41"/>
      <c r="C50" s="41"/>
      <c r="D50" s="41"/>
      <c r="E50" s="41"/>
      <c r="F50" s="41"/>
      <c r="G50" s="16"/>
    </row>
    <row r="51" spans="1:7" ht="15">
      <c r="A51" s="19"/>
      <c r="B51" s="4"/>
      <c r="C51" s="4"/>
      <c r="D51" s="4"/>
      <c r="E51" s="4"/>
      <c r="F51" s="4"/>
      <c r="G51" s="16"/>
    </row>
    <row r="52" spans="1:7" ht="15">
      <c r="A52" s="22" t="s">
        <v>24</v>
      </c>
      <c r="B52" s="1"/>
      <c r="C52" s="42" t="s">
        <v>9</v>
      </c>
      <c r="D52" s="42"/>
      <c r="E52" s="42" t="s">
        <v>10</v>
      </c>
      <c r="F52" s="42"/>
      <c r="G52" s="34"/>
    </row>
    <row r="53" spans="1:7" ht="15">
      <c r="A53" s="20" t="s">
        <v>43</v>
      </c>
      <c r="B53" s="2" t="s">
        <v>11</v>
      </c>
      <c r="C53" s="2" t="s">
        <v>12</v>
      </c>
      <c r="D53" s="2" t="s">
        <v>37</v>
      </c>
      <c r="E53" s="2" t="s">
        <v>13</v>
      </c>
      <c r="F53" s="2" t="s">
        <v>37</v>
      </c>
      <c r="G53" s="27" t="s">
        <v>61</v>
      </c>
    </row>
    <row r="54" spans="1:7" ht="15">
      <c r="A54" s="19"/>
      <c r="B54" s="4"/>
      <c r="C54" s="12"/>
      <c r="D54" s="12"/>
      <c r="E54" s="12"/>
      <c r="F54" s="12"/>
      <c r="G54" s="16"/>
    </row>
    <row r="55" spans="1:7" ht="15">
      <c r="A55" s="38" t="s">
        <v>78</v>
      </c>
      <c r="B55" s="4"/>
      <c r="C55" s="12"/>
      <c r="D55" s="12"/>
      <c r="E55" s="12"/>
      <c r="F55" s="12"/>
      <c r="G55" s="16"/>
    </row>
    <row r="56" spans="1:7" ht="15">
      <c r="A56" s="19" t="s">
        <v>79</v>
      </c>
      <c r="B56" s="4"/>
      <c r="C56" s="12"/>
      <c r="D56" s="12"/>
      <c r="E56" s="12">
        <v>500</v>
      </c>
      <c r="F56" s="12"/>
      <c r="G56" s="16"/>
    </row>
    <row r="57" spans="1:7" ht="15">
      <c r="A57" s="19" t="s">
        <v>80</v>
      </c>
      <c r="B57" s="4"/>
      <c r="C57" s="12"/>
      <c r="D57" s="12"/>
      <c r="E57" s="12">
        <v>200</v>
      </c>
      <c r="F57" s="12"/>
      <c r="G57" s="16"/>
    </row>
    <row r="58" spans="1:7" ht="15">
      <c r="A58" s="19"/>
      <c r="B58" s="4"/>
      <c r="C58" s="12"/>
      <c r="D58" s="12"/>
      <c r="E58" s="12"/>
      <c r="F58" s="12"/>
      <c r="G58" s="16"/>
    </row>
    <row r="59" spans="1:7" ht="15">
      <c r="A59" s="19" t="s">
        <v>83</v>
      </c>
      <c r="B59" s="4"/>
      <c r="C59" s="12"/>
      <c r="D59" s="12"/>
      <c r="E59" s="12">
        <v>100</v>
      </c>
      <c r="F59" s="12"/>
      <c r="G59" s="16"/>
    </row>
    <row r="60" spans="1:7" ht="15">
      <c r="A60" s="19"/>
      <c r="B60" s="4"/>
      <c r="C60" s="12"/>
      <c r="D60" s="12"/>
      <c r="E60" s="12"/>
      <c r="F60" s="12"/>
      <c r="G60" s="16"/>
    </row>
    <row r="61" spans="1:7" ht="15">
      <c r="A61" s="19"/>
      <c r="B61" s="4"/>
      <c r="C61" s="12"/>
      <c r="D61" s="12"/>
      <c r="E61" s="33"/>
      <c r="F61" s="33"/>
      <c r="G61" s="35"/>
    </row>
    <row r="62" spans="1:7" ht="15">
      <c r="A62" s="23" t="s">
        <v>34</v>
      </c>
      <c r="B62" s="6"/>
      <c r="C62" s="8">
        <f>SUM(C54:C61)</f>
        <v>0</v>
      </c>
      <c r="D62" s="8">
        <f>SUM(D54:D61)</f>
        <v>0</v>
      </c>
      <c r="E62" s="31">
        <f>SUM(E54:E61)</f>
        <v>800</v>
      </c>
      <c r="F62" s="31">
        <f>SUM(F54:F61)</f>
        <v>0</v>
      </c>
      <c r="G62" s="35"/>
    </row>
    <row r="63" spans="1:7" ht="15">
      <c r="A63" s="21"/>
      <c r="B63" s="10"/>
      <c r="C63" s="11"/>
      <c r="D63" s="11"/>
      <c r="E63" s="11"/>
      <c r="F63" s="11"/>
      <c r="G63" s="16"/>
    </row>
    <row r="64" spans="1:7" ht="55.5" customHeight="1">
      <c r="A64" s="40" t="s">
        <v>84</v>
      </c>
      <c r="B64" s="41"/>
      <c r="C64" s="41"/>
      <c r="D64" s="41"/>
      <c r="E64" s="41"/>
      <c r="F64" s="41"/>
      <c r="G64" s="16"/>
    </row>
    <row r="65" spans="1:7" ht="15">
      <c r="A65" s="19"/>
      <c r="B65" s="4"/>
      <c r="C65" s="4"/>
      <c r="D65" s="4"/>
      <c r="E65" s="4"/>
      <c r="F65" s="4"/>
      <c r="G65" s="16"/>
    </row>
    <row r="66" spans="1:7" ht="15">
      <c r="A66" s="22" t="s">
        <v>14</v>
      </c>
      <c r="B66" s="1"/>
      <c r="C66" s="42" t="s">
        <v>9</v>
      </c>
      <c r="D66" s="42"/>
      <c r="E66" s="42" t="s">
        <v>10</v>
      </c>
      <c r="F66" s="42"/>
      <c r="G66" s="34"/>
    </row>
    <row r="67" spans="1:7" ht="15">
      <c r="A67" s="20" t="s">
        <v>42</v>
      </c>
      <c r="B67" s="2" t="s">
        <v>11</v>
      </c>
      <c r="C67" s="2" t="s">
        <v>12</v>
      </c>
      <c r="D67" s="2" t="s">
        <v>37</v>
      </c>
      <c r="E67" s="2" t="s">
        <v>12</v>
      </c>
      <c r="F67" s="2" t="s">
        <v>37</v>
      </c>
      <c r="G67" s="27" t="s">
        <v>61</v>
      </c>
    </row>
    <row r="68" spans="1:7" ht="15">
      <c r="A68" s="19"/>
      <c r="B68" s="4"/>
      <c r="C68" s="12"/>
      <c r="D68" s="12"/>
      <c r="E68" s="12"/>
      <c r="F68" s="12"/>
      <c r="G68" s="16"/>
    </row>
    <row r="69" spans="1:7" ht="15">
      <c r="A69" s="19" t="s">
        <v>85</v>
      </c>
      <c r="B69" s="4"/>
      <c r="C69" s="12"/>
      <c r="D69" s="12"/>
      <c r="E69" s="12">
        <v>30</v>
      </c>
      <c r="F69" s="12"/>
      <c r="G69" s="16"/>
    </row>
    <row r="70" spans="1:7" ht="15">
      <c r="A70" s="19"/>
      <c r="B70" s="4"/>
      <c r="C70" s="12"/>
      <c r="D70" s="12"/>
      <c r="E70" s="12"/>
      <c r="F70" s="12"/>
      <c r="G70" s="16"/>
    </row>
    <row r="71" spans="1:7" ht="15">
      <c r="A71" s="19"/>
      <c r="B71" s="4"/>
      <c r="C71" s="12"/>
      <c r="D71" s="12"/>
      <c r="E71" s="12"/>
      <c r="F71" s="12"/>
      <c r="G71" s="16"/>
    </row>
    <row r="72" spans="1:7" ht="15">
      <c r="A72" s="19"/>
      <c r="B72" s="4"/>
      <c r="C72" s="12"/>
      <c r="D72" s="12"/>
      <c r="E72" s="33"/>
      <c r="F72" s="33"/>
      <c r="G72" s="35"/>
    </row>
    <row r="73" spans="1:7" ht="15">
      <c r="A73" s="23" t="s">
        <v>15</v>
      </c>
      <c r="B73" s="6"/>
      <c r="C73" s="8">
        <f>SUM(C68:C72)</f>
        <v>0</v>
      </c>
      <c r="D73" s="8">
        <f>SUM(D68:D72)</f>
        <v>0</v>
      </c>
      <c r="E73" s="31">
        <f>SUM(E68:E72)</f>
        <v>30</v>
      </c>
      <c r="F73" s="31">
        <f>SUM(F68:F72)</f>
        <v>0</v>
      </c>
      <c r="G73" s="35"/>
    </row>
    <row r="74" spans="1:7" ht="15">
      <c r="A74" s="21"/>
      <c r="B74" s="10"/>
      <c r="C74" s="11"/>
      <c r="D74" s="11"/>
      <c r="E74" s="11"/>
      <c r="F74" s="11"/>
      <c r="G74" s="16"/>
    </row>
    <row r="75" spans="1:7" ht="55.5" customHeight="1">
      <c r="A75" s="40" t="s">
        <v>86</v>
      </c>
      <c r="B75" s="41"/>
      <c r="C75" s="41"/>
      <c r="D75" s="41"/>
      <c r="E75" s="41"/>
      <c r="F75" s="41"/>
      <c r="G75" s="16"/>
    </row>
    <row r="76" spans="1:7" ht="15">
      <c r="A76" s="19"/>
      <c r="B76" s="4"/>
      <c r="C76" s="4"/>
      <c r="D76" s="4"/>
      <c r="E76" s="4"/>
      <c r="F76" s="4"/>
      <c r="G76" s="16"/>
    </row>
    <row r="77" spans="1:7" ht="15">
      <c r="A77" s="22" t="s">
        <v>16</v>
      </c>
      <c r="B77" s="1"/>
      <c r="C77" s="42" t="s">
        <v>9</v>
      </c>
      <c r="D77" s="42"/>
      <c r="E77" s="42" t="s">
        <v>10</v>
      </c>
      <c r="F77" s="42"/>
      <c r="G77" s="34"/>
    </row>
    <row r="78" spans="1:7" ht="15">
      <c r="A78" s="20" t="s">
        <v>44</v>
      </c>
      <c r="B78" s="2" t="s">
        <v>11</v>
      </c>
      <c r="C78" s="2" t="s">
        <v>12</v>
      </c>
      <c r="D78" s="2" t="s">
        <v>37</v>
      </c>
      <c r="E78" s="2" t="s">
        <v>12</v>
      </c>
      <c r="F78" s="2" t="s">
        <v>37</v>
      </c>
      <c r="G78" s="27" t="s">
        <v>61</v>
      </c>
    </row>
    <row r="79" spans="1:7" ht="15">
      <c r="A79" s="19"/>
      <c r="B79" s="4"/>
      <c r="C79" s="12"/>
      <c r="D79" s="12"/>
      <c r="E79" s="12"/>
      <c r="F79" s="12"/>
      <c r="G79" s="16"/>
    </row>
    <row r="80" spans="1:7" ht="15">
      <c r="A80" s="19" t="s">
        <v>88</v>
      </c>
      <c r="B80" s="4"/>
      <c r="C80" s="12"/>
      <c r="D80" s="12"/>
      <c r="E80" s="12">
        <v>10</v>
      </c>
      <c r="F80" s="12"/>
      <c r="G80" s="16"/>
    </row>
    <row r="81" spans="1:7" ht="15">
      <c r="A81" s="19" t="s">
        <v>89</v>
      </c>
      <c r="B81" s="4"/>
      <c r="C81" s="12"/>
      <c r="D81" s="12"/>
      <c r="E81" s="12">
        <v>7</v>
      </c>
      <c r="F81" s="12"/>
      <c r="G81" s="16"/>
    </row>
    <row r="82" spans="1:7" ht="15">
      <c r="A82" s="19" t="s">
        <v>90</v>
      </c>
      <c r="B82" s="4"/>
      <c r="C82" s="12"/>
      <c r="D82" s="12"/>
      <c r="E82" s="12">
        <v>12</v>
      </c>
      <c r="F82" s="12"/>
      <c r="G82" s="16"/>
    </row>
    <row r="83" spans="1:7" ht="15">
      <c r="A83" s="19" t="s">
        <v>91</v>
      </c>
      <c r="B83" s="4"/>
      <c r="C83" s="12"/>
      <c r="D83" s="12"/>
      <c r="E83" s="12">
        <v>7</v>
      </c>
      <c r="F83" s="12"/>
      <c r="G83" s="16"/>
    </row>
    <row r="84" spans="1:7" ht="15">
      <c r="A84" s="19"/>
      <c r="B84" s="4"/>
      <c r="C84" s="12"/>
      <c r="D84" s="12"/>
      <c r="E84" s="33"/>
      <c r="F84" s="33"/>
      <c r="G84" s="35"/>
    </row>
    <row r="85" spans="1:7" ht="15">
      <c r="A85" s="23" t="s">
        <v>17</v>
      </c>
      <c r="B85" s="6"/>
      <c r="C85" s="8">
        <f>SUM(C79:C84)</f>
        <v>0</v>
      </c>
      <c r="D85" s="8">
        <f>SUM(D79:D84)</f>
        <v>0</v>
      </c>
      <c r="E85" s="31">
        <f>SUM(E79:E84)</f>
        <v>36</v>
      </c>
      <c r="F85" s="31">
        <f>SUM(F79:F84)</f>
        <v>0</v>
      </c>
      <c r="G85" s="35"/>
    </row>
    <row r="86" spans="1:7" ht="15">
      <c r="A86" s="21"/>
      <c r="B86" s="10"/>
      <c r="C86" s="11"/>
      <c r="D86" s="11"/>
      <c r="E86" s="11"/>
      <c r="F86" s="11"/>
      <c r="G86" s="16"/>
    </row>
    <row r="87" spans="1:7" ht="55.5" customHeight="1">
      <c r="A87" s="40" t="s">
        <v>92</v>
      </c>
      <c r="B87" s="41"/>
      <c r="C87" s="41"/>
      <c r="D87" s="41"/>
      <c r="E87" s="41"/>
      <c r="F87" s="41"/>
      <c r="G87" s="16"/>
    </row>
    <row r="88" spans="1:7" ht="15">
      <c r="A88" s="19"/>
      <c r="B88" s="4"/>
      <c r="C88" s="4"/>
      <c r="D88" s="4"/>
      <c r="E88" s="4"/>
      <c r="F88" s="4"/>
      <c r="G88" s="16"/>
    </row>
    <row r="89" spans="1:7" ht="15">
      <c r="A89" s="22" t="s">
        <v>18</v>
      </c>
      <c r="B89" s="1"/>
      <c r="C89" s="42" t="s">
        <v>9</v>
      </c>
      <c r="D89" s="42"/>
      <c r="E89" s="42" t="s">
        <v>10</v>
      </c>
      <c r="F89" s="42"/>
      <c r="G89" s="34"/>
    </row>
    <row r="90" spans="1:7" ht="15">
      <c r="A90" s="20" t="s">
        <v>45</v>
      </c>
      <c r="B90" s="2" t="s">
        <v>11</v>
      </c>
      <c r="C90" s="2" t="s">
        <v>12</v>
      </c>
      <c r="D90" s="2" t="s">
        <v>37</v>
      </c>
      <c r="E90" s="2" t="s">
        <v>12</v>
      </c>
      <c r="F90" s="2" t="s">
        <v>37</v>
      </c>
      <c r="G90" s="16"/>
    </row>
    <row r="91" spans="1:7" ht="15">
      <c r="A91" s="19"/>
      <c r="B91" s="4"/>
      <c r="C91" s="12"/>
      <c r="D91" s="12"/>
      <c r="E91" s="12"/>
      <c r="F91" s="12"/>
      <c r="G91" s="16"/>
    </row>
    <row r="92" spans="1:7" ht="15">
      <c r="A92" s="19"/>
      <c r="B92" s="4"/>
      <c r="C92" s="12"/>
      <c r="D92" s="12"/>
      <c r="E92" s="12"/>
      <c r="F92" s="12"/>
      <c r="G92" s="16"/>
    </row>
    <row r="93" spans="1:7" ht="15">
      <c r="A93" s="19"/>
      <c r="B93" s="4"/>
      <c r="C93" s="12"/>
      <c r="D93" s="12"/>
      <c r="E93" s="12"/>
      <c r="F93" s="12"/>
      <c r="G93" s="16"/>
    </row>
    <row r="94" spans="1:7" ht="15">
      <c r="A94" s="19"/>
      <c r="B94" s="4"/>
      <c r="C94" s="12"/>
      <c r="D94" s="12"/>
      <c r="E94" s="33"/>
      <c r="F94" s="33"/>
      <c r="G94" s="35"/>
    </row>
    <row r="95" spans="1:7" ht="15">
      <c r="A95" s="23" t="s">
        <v>19</v>
      </c>
      <c r="B95" s="6"/>
      <c r="C95" s="8">
        <f>SUM(C91:C94)</f>
        <v>0</v>
      </c>
      <c r="D95" s="8">
        <f>SUM(D91:D94)</f>
        <v>0</v>
      </c>
      <c r="E95" s="31">
        <f>SUM(E91:E94)</f>
        <v>0</v>
      </c>
      <c r="F95" s="31">
        <f>SUM(F91:F94)</f>
        <v>0</v>
      </c>
      <c r="G95" s="35"/>
    </row>
    <row r="96" spans="1:7" ht="15">
      <c r="A96" s="21"/>
      <c r="B96" s="10"/>
      <c r="C96" s="11"/>
      <c r="D96" s="11"/>
      <c r="E96" s="11"/>
      <c r="F96" s="11"/>
      <c r="G96" s="16"/>
    </row>
    <row r="97" spans="1:7" ht="55.5" customHeight="1">
      <c r="A97" s="40" t="s">
        <v>93</v>
      </c>
      <c r="B97" s="41"/>
      <c r="C97" s="41"/>
      <c r="D97" s="41"/>
      <c r="E97" s="41"/>
      <c r="F97" s="41"/>
      <c r="G97" s="16"/>
    </row>
    <row r="98" spans="1:7" ht="15">
      <c r="A98" s="19"/>
      <c r="B98" s="4"/>
      <c r="C98" s="4"/>
      <c r="D98" s="4"/>
      <c r="E98" s="4"/>
      <c r="F98" s="4"/>
      <c r="G98" s="16"/>
    </row>
    <row r="99" spans="1:7" ht="15">
      <c r="A99" s="22" t="s">
        <v>20</v>
      </c>
      <c r="B99" s="1"/>
      <c r="C99" s="42" t="s">
        <v>9</v>
      </c>
      <c r="D99" s="42"/>
      <c r="E99" s="42" t="s">
        <v>10</v>
      </c>
      <c r="F99" s="42"/>
      <c r="G99" s="34"/>
    </row>
    <row r="100" spans="1:7" ht="15">
      <c r="A100" s="20" t="s">
        <v>46</v>
      </c>
      <c r="B100" s="2" t="s">
        <v>11</v>
      </c>
      <c r="C100" s="2" t="s">
        <v>12</v>
      </c>
      <c r="D100" s="2" t="s">
        <v>37</v>
      </c>
      <c r="E100" s="2" t="s">
        <v>12</v>
      </c>
      <c r="F100" s="2" t="s">
        <v>37</v>
      </c>
      <c r="G100" s="16"/>
    </row>
    <row r="101" spans="1:7" ht="15">
      <c r="A101" s="19"/>
      <c r="B101" s="4"/>
      <c r="C101" s="12"/>
      <c r="D101" s="12"/>
      <c r="E101" s="12"/>
      <c r="F101" s="12"/>
      <c r="G101" s="16"/>
    </row>
    <row r="102" spans="1:7" ht="15">
      <c r="A102" s="19"/>
      <c r="B102" s="4"/>
      <c r="C102" s="12"/>
      <c r="D102" s="12"/>
      <c r="E102" s="12"/>
      <c r="F102" s="12"/>
      <c r="G102" s="16"/>
    </row>
    <row r="103" spans="1:7" ht="15">
      <c r="A103" s="19"/>
      <c r="B103" s="4"/>
      <c r="C103" s="12"/>
      <c r="D103" s="12"/>
      <c r="E103" s="12"/>
      <c r="F103" s="12"/>
      <c r="G103" s="16"/>
    </row>
    <row r="104" spans="1:7" ht="15">
      <c r="A104" s="19"/>
      <c r="B104" s="4"/>
      <c r="C104" s="12"/>
      <c r="D104" s="12"/>
      <c r="E104" s="33"/>
      <c r="F104" s="33"/>
      <c r="G104" s="35"/>
    </row>
    <row r="105" spans="1:7" ht="15">
      <c r="A105" s="23" t="s">
        <v>21</v>
      </c>
      <c r="B105" s="6"/>
      <c r="C105" s="8">
        <f>SUM(C101:C104)</f>
        <v>0</v>
      </c>
      <c r="D105" s="8">
        <f>SUM(D101:D104)</f>
        <v>0</v>
      </c>
      <c r="E105" s="31">
        <f>SUM(E101:E104)</f>
        <v>0</v>
      </c>
      <c r="F105" s="31">
        <f>SUM(F101:F104)</f>
        <v>0</v>
      </c>
      <c r="G105" s="35"/>
    </row>
    <row r="106" spans="1:7" ht="15">
      <c r="A106" s="21"/>
      <c r="B106" s="10"/>
      <c r="C106" s="11"/>
      <c r="D106" s="11"/>
      <c r="E106" s="11"/>
      <c r="F106" s="11"/>
      <c r="G106" s="16"/>
    </row>
    <row r="107" spans="1:7" ht="55.5" customHeight="1">
      <c r="A107" s="40" t="s">
        <v>87</v>
      </c>
      <c r="B107" s="41"/>
      <c r="C107" s="41"/>
      <c r="D107" s="41"/>
      <c r="E107" s="41"/>
      <c r="F107" s="41"/>
      <c r="G107" s="16"/>
    </row>
    <row r="108" spans="1:7" ht="15">
      <c r="A108" s="19"/>
      <c r="B108" s="4"/>
      <c r="C108" s="4"/>
      <c r="D108" s="4"/>
      <c r="E108" s="4"/>
      <c r="F108" s="4"/>
      <c r="G108" s="16"/>
    </row>
    <row r="109" spans="1:7" ht="15">
      <c r="A109" s="19"/>
      <c r="B109" s="4"/>
      <c r="C109" s="4"/>
      <c r="D109" s="4"/>
      <c r="E109" s="4"/>
      <c r="F109" s="4"/>
      <c r="G109" s="16"/>
    </row>
    <row r="110" spans="1:7" ht="15">
      <c r="A110" s="19"/>
      <c r="B110" s="4"/>
      <c r="C110" s="4"/>
      <c r="D110" s="4"/>
      <c r="E110" s="4"/>
      <c r="F110" s="4"/>
      <c r="G110" s="16"/>
    </row>
    <row r="111" spans="1:7" ht="15">
      <c r="A111" s="22" t="s">
        <v>22</v>
      </c>
      <c r="B111" s="1"/>
      <c r="C111" s="42" t="s">
        <v>9</v>
      </c>
      <c r="D111" s="42"/>
      <c r="E111" s="42" t="s">
        <v>10</v>
      </c>
      <c r="F111" s="51"/>
      <c r="G111" s="28"/>
    </row>
    <row r="112" spans="1:7" ht="15">
      <c r="A112" s="20"/>
      <c r="B112" s="2" t="s">
        <v>23</v>
      </c>
      <c r="C112" s="2" t="s">
        <v>12</v>
      </c>
      <c r="D112" s="2" t="s">
        <v>37</v>
      </c>
      <c r="E112" s="2" t="s">
        <v>12</v>
      </c>
      <c r="F112" s="9" t="s">
        <v>38</v>
      </c>
      <c r="G112" s="29"/>
    </row>
    <row r="113" spans="1:7" ht="15">
      <c r="A113" s="20" t="s">
        <v>35</v>
      </c>
      <c r="B113" s="4" t="s">
        <v>53</v>
      </c>
      <c r="C113" s="12">
        <f>C19</f>
        <v>0</v>
      </c>
      <c r="D113" s="12">
        <f>D19</f>
        <v>0</v>
      </c>
      <c r="E113" s="12">
        <f>E19</f>
        <v>30</v>
      </c>
      <c r="F113" s="13">
        <f>F19</f>
        <v>0</v>
      </c>
      <c r="G113" s="29"/>
    </row>
    <row r="114" spans="1:7" ht="15">
      <c r="A114" s="20" t="s">
        <v>36</v>
      </c>
      <c r="B114" s="4" t="s">
        <v>54</v>
      </c>
      <c r="C114" s="12">
        <f>C36</f>
        <v>0</v>
      </c>
      <c r="D114" s="12">
        <f>D36</f>
        <v>0</v>
      </c>
      <c r="E114" s="12">
        <f>E36</f>
        <v>938</v>
      </c>
      <c r="F114" s="13">
        <f>F36</f>
        <v>0</v>
      </c>
      <c r="G114" s="29"/>
    </row>
    <row r="115" spans="1:7" ht="15">
      <c r="A115" s="20" t="s">
        <v>30</v>
      </c>
      <c r="B115" s="4" t="s">
        <v>55</v>
      </c>
      <c r="C115" s="12">
        <f>C48</f>
        <v>0</v>
      </c>
      <c r="D115" s="12">
        <f>D48</f>
        <v>0</v>
      </c>
      <c r="E115" s="12">
        <f>E48</f>
        <v>300</v>
      </c>
      <c r="F115" s="13">
        <f>F48</f>
        <v>0</v>
      </c>
      <c r="G115" s="29"/>
    </row>
    <row r="116" spans="1:7" ht="15">
      <c r="A116" s="20" t="s">
        <v>24</v>
      </c>
      <c r="B116" s="4" t="s">
        <v>56</v>
      </c>
      <c r="C116" s="12">
        <f>C62</f>
        <v>0</v>
      </c>
      <c r="D116" s="12">
        <f>D62</f>
        <v>0</v>
      </c>
      <c r="E116" s="12">
        <f>E62</f>
        <v>800</v>
      </c>
      <c r="F116" s="13">
        <f>F62</f>
        <v>0</v>
      </c>
      <c r="G116" s="29"/>
    </row>
    <row r="117" spans="1:7" ht="15">
      <c r="A117" s="20" t="s">
        <v>25</v>
      </c>
      <c r="B117" s="4" t="s">
        <v>57</v>
      </c>
      <c r="C117" s="12">
        <f>C73</f>
        <v>0</v>
      </c>
      <c r="D117" s="12">
        <f>D73</f>
        <v>0</v>
      </c>
      <c r="E117" s="12">
        <f>E73</f>
        <v>30</v>
      </c>
      <c r="F117" s="13">
        <f>F73</f>
        <v>0</v>
      </c>
      <c r="G117" s="29"/>
    </row>
    <row r="118" spans="1:7" ht="15">
      <c r="A118" s="20" t="s">
        <v>16</v>
      </c>
      <c r="B118" s="4" t="s">
        <v>58</v>
      </c>
      <c r="C118" s="12">
        <f>C85</f>
        <v>0</v>
      </c>
      <c r="D118" s="12">
        <f>D85</f>
        <v>0</v>
      </c>
      <c r="E118" s="12">
        <f>E85</f>
        <v>36</v>
      </c>
      <c r="F118" s="13">
        <f>F85</f>
        <v>0</v>
      </c>
      <c r="G118" s="29"/>
    </row>
    <row r="119" spans="1:7" ht="15">
      <c r="A119" s="20" t="s">
        <v>26</v>
      </c>
      <c r="B119" s="4" t="s">
        <v>59</v>
      </c>
      <c r="C119" s="12">
        <f>C95</f>
        <v>0</v>
      </c>
      <c r="D119" s="12">
        <f>D95</f>
        <v>0</v>
      </c>
      <c r="E119" s="12">
        <f>E95</f>
        <v>0</v>
      </c>
      <c r="F119" s="13">
        <f>F95</f>
        <v>0</v>
      </c>
      <c r="G119" s="29"/>
    </row>
    <row r="120" spans="1:7" ht="15">
      <c r="A120" s="20" t="s">
        <v>20</v>
      </c>
      <c r="B120" s="4" t="s">
        <v>60</v>
      </c>
      <c r="C120" s="12">
        <f>C105</f>
        <v>0</v>
      </c>
      <c r="D120" s="12">
        <f>D105</f>
        <v>0</v>
      </c>
      <c r="E120" s="12">
        <f>E105</f>
        <v>0</v>
      </c>
      <c r="F120" s="13">
        <f>F105</f>
        <v>0</v>
      </c>
      <c r="G120" s="29"/>
    </row>
    <row r="121" spans="1:7" ht="15">
      <c r="A121" s="20"/>
      <c r="B121" s="4"/>
      <c r="C121" s="12"/>
      <c r="D121" s="12"/>
      <c r="E121" s="12"/>
      <c r="F121" s="13"/>
      <c r="G121" s="30"/>
    </row>
    <row r="122" spans="1:7" ht="15">
      <c r="A122" s="23" t="s">
        <v>27</v>
      </c>
      <c r="B122" s="6"/>
      <c r="C122" s="14">
        <f>SUM(C113:C121)</f>
        <v>0</v>
      </c>
      <c r="D122" s="14">
        <f>SUM(D113:D121)</f>
        <v>0</v>
      </c>
      <c r="E122" s="14">
        <f>SUM(E113:E121)</f>
        <v>2134</v>
      </c>
      <c r="F122" s="15">
        <f>SUM(F113:F121)</f>
        <v>0</v>
      </c>
      <c r="G122" s="30"/>
    </row>
    <row r="123" spans="1:7" ht="15.75" thickBot="1">
      <c r="A123" s="24"/>
      <c r="B123" s="25"/>
      <c r="C123" s="25"/>
      <c r="D123" s="25"/>
      <c r="E123" s="25"/>
      <c r="F123" s="25"/>
      <c r="G123" s="26"/>
    </row>
  </sheetData>
  <sheetProtection/>
  <mergeCells count="40">
    <mergeCell ref="A1:G1"/>
    <mergeCell ref="A2:G2"/>
    <mergeCell ref="A3:G3"/>
    <mergeCell ref="A4:G4"/>
    <mergeCell ref="C6:D6"/>
    <mergeCell ref="C7:D7"/>
    <mergeCell ref="A5:F5"/>
    <mergeCell ref="C111:D111"/>
    <mergeCell ref="E111:F111"/>
    <mergeCell ref="C66:D66"/>
    <mergeCell ref="E66:F66"/>
    <mergeCell ref="C77:D77"/>
    <mergeCell ref="E77:F77"/>
    <mergeCell ref="C89:D89"/>
    <mergeCell ref="A75:F75"/>
    <mergeCell ref="A87:F87"/>
    <mergeCell ref="A97:F97"/>
    <mergeCell ref="C8:D8"/>
    <mergeCell ref="C9:D9"/>
    <mergeCell ref="C10:D10"/>
    <mergeCell ref="C23:D23"/>
    <mergeCell ref="E23:F23"/>
    <mergeCell ref="A21:F21"/>
    <mergeCell ref="E89:F89"/>
    <mergeCell ref="A107:F107"/>
    <mergeCell ref="C52:D52"/>
    <mergeCell ref="E52:F52"/>
    <mergeCell ref="C99:D99"/>
    <mergeCell ref="E99:F99"/>
    <mergeCell ref="A64:F64"/>
    <mergeCell ref="A38:F38"/>
    <mergeCell ref="A50:F50"/>
    <mergeCell ref="C40:D40"/>
    <mergeCell ref="E40:F40"/>
    <mergeCell ref="A36:B36"/>
    <mergeCell ref="C13:D13"/>
    <mergeCell ref="E13:F13"/>
    <mergeCell ref="A13:B13"/>
    <mergeCell ref="A23:B23"/>
    <mergeCell ref="A19:B19"/>
  </mergeCells>
  <hyperlinks>
    <hyperlink ref="C10" r:id="rId1" display="julie.smith@valpo.edu"/>
  </hyperlinks>
  <printOptions/>
  <pageMargins left="0.25" right="0.25" top="0.75" bottom="0.75" header="0.3" footer="0.3"/>
  <pageSetup fitToHeight="20" fitToWidth="1" horizontalDpi="1200" verticalDpi="1200" orientation="portrait" scale="67"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Allyse Donarski</cp:lastModifiedBy>
  <cp:lastPrinted>2014-02-26T00:11:00Z</cp:lastPrinted>
  <dcterms:created xsi:type="dcterms:W3CDTF">2012-02-21T00:13:00Z</dcterms:created>
  <dcterms:modified xsi:type="dcterms:W3CDTF">2016-04-06T01:31:59Z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