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M\Environmental Sustainability\Green Your Space\Green Your Office\"/>
    </mc:Choice>
  </mc:AlternateContent>
  <bookViews>
    <workbookView xWindow="0" yWindow="0" windowWidth="20490" windowHeight="7020" activeTab="2"/>
  </bookViews>
  <sheets>
    <sheet name="Required" sheetId="1" r:id="rId1"/>
    <sheet name="3 points" sheetId="2" r:id="rId2"/>
    <sheet name="2 Points" sheetId="3" r:id="rId3"/>
    <sheet name="1 Point" sheetId="4" r:id="rId4"/>
    <sheet name="Innovation " sheetId="7" r:id="rId5"/>
    <sheet name="Green Office Level" sheetId="5" r:id="rId6"/>
    <sheet name="Score Calculations" sheetId="6" r:id="rId7"/>
  </sheets>
  <definedNames>
    <definedName name="_xlnm._FilterDatabase" localSheetId="0" hidden="1">Required!$A$3:$E$11</definedName>
  </definedNames>
  <calcPr calcId="162913"/>
</workbook>
</file>

<file path=xl/calcChain.xml><?xml version="1.0" encoding="utf-8"?>
<calcChain xmlns="http://schemas.openxmlformats.org/spreadsheetml/2006/main">
  <c r="B17" i="6" l="1"/>
  <c r="D9" i="7"/>
  <c r="F19" i="4"/>
  <c r="F15" i="3"/>
  <c r="F13" i="2"/>
  <c r="F14" i="4"/>
  <c r="F13" i="4" l="1"/>
  <c r="F17" i="4"/>
  <c r="F11" i="4"/>
  <c r="F5" i="1" l="1"/>
  <c r="F12" i="2" l="1"/>
  <c r="F7" i="3"/>
  <c r="F12" i="4"/>
  <c r="F18" i="4" l="1"/>
  <c r="F16" i="4"/>
  <c r="F15" i="4"/>
  <c r="F10" i="4"/>
  <c r="F9" i="4"/>
  <c r="F8" i="4"/>
  <c r="F7" i="4"/>
  <c r="F6" i="4"/>
  <c r="F5" i="4"/>
  <c r="F4" i="4"/>
  <c r="F14" i="3"/>
  <c r="F13" i="3"/>
  <c r="F12" i="3"/>
  <c r="F11" i="3"/>
  <c r="F10" i="3"/>
  <c r="F9" i="3"/>
  <c r="F8" i="3"/>
  <c r="F6" i="3"/>
  <c r="F5" i="3"/>
  <c r="F4" i="3"/>
  <c r="C15" i="6" s="1"/>
  <c r="F11" i="2"/>
  <c r="F10" i="2"/>
  <c r="F9" i="2"/>
  <c r="F8" i="2"/>
  <c r="F7" i="2"/>
  <c r="F6" i="2"/>
  <c r="F5" i="2"/>
  <c r="F4" i="2"/>
  <c r="C14" i="6" s="1"/>
  <c r="F11" i="1"/>
  <c r="F10" i="1"/>
  <c r="F9" i="1"/>
  <c r="F8" i="1"/>
  <c r="F7" i="1"/>
  <c r="F6" i="1"/>
  <c r="F4" i="1"/>
  <c r="F14" i="2" l="1"/>
  <c r="B14" i="6" s="1"/>
  <c r="F20" i="4"/>
  <c r="B16" i="6" s="1"/>
  <c r="C16" i="6"/>
  <c r="F16" i="3"/>
  <c r="B15" i="6" s="1"/>
  <c r="F12" i="1"/>
  <c r="E12" i="1" s="1"/>
  <c r="D1" i="6" l="1"/>
  <c r="G2" i="6" s="1"/>
  <c r="J1" i="6"/>
  <c r="B19" i="6" s="1"/>
  <c r="B13" i="6"/>
  <c r="C19" i="6" l="1"/>
  <c r="B22" i="6"/>
  <c r="C22" i="6" s="1"/>
  <c r="B20" i="6"/>
  <c r="C20" i="6" s="1"/>
  <c r="B21" i="6"/>
  <c r="C21" i="6" s="1"/>
  <c r="A5" i="5"/>
</calcChain>
</file>

<file path=xl/sharedStrings.xml><?xml version="1.0" encoding="utf-8"?>
<sst xmlns="http://schemas.openxmlformats.org/spreadsheetml/2006/main" count="234" uniqueCount="134">
  <si>
    <t xml:space="preserve">This is the Office of Sustainability Green Office Program.  You are encouraged to participate as much as you can and will be recognized at the end of the semester for your commitment to going green. There are four sheets for you to fill out (Required, 3 Points, 2 Points, and 1 Point). Each task in the required section must be completed before any scores will be totaled in order to assure that your office is taking sustainability seriously. Each following task will be awarded the amount of points suggested on each page as completed. Feel free to explain or describe your situation in the 'notes' section. Beyond that, the Green Office Level page will automatically tell you the score that your office would receive upon completing and turning this back in. To complete each page, input a "Y" in the "Y/N" column for every activity that has been completed within this semester. </t>
  </si>
  <si>
    <t xml:space="preserve">Within this section each activity is worth 3 points.  If you completed this activity, write Y in the "Y/N" column. If the activity is incomplete, write an N. </t>
  </si>
  <si>
    <t>In this section each activity is worth 2 points.  If you completed this activity, write Y in the "Y/N" column. If the activity is incomplete, write N.</t>
  </si>
  <si>
    <t>Category</t>
  </si>
  <si>
    <t>Who</t>
  </si>
  <si>
    <t>Task</t>
  </si>
  <si>
    <t>Tips</t>
  </si>
  <si>
    <t>Y/N</t>
  </si>
  <si>
    <t>Complete</t>
  </si>
  <si>
    <t>Notes</t>
  </si>
  <si>
    <t>2 Points</t>
  </si>
  <si>
    <t>Campus Operations: Purchasing</t>
  </si>
  <si>
    <t>3 Points</t>
  </si>
  <si>
    <t>Administrative</t>
  </si>
  <si>
    <t>Campus Operations:
 Waste reduction</t>
  </si>
  <si>
    <t>Office Occupants</t>
  </si>
  <si>
    <t>Green Office Lead</t>
  </si>
  <si>
    <t>Check facility maintenance surplus items before buying office furniture</t>
  </si>
  <si>
    <t>Discuss Green Program with office manager and have support</t>
  </si>
  <si>
    <t>Set a goal to reduce copy paper usage by one tenth in the next year.  Post the goal in a visible spot and keep track of how much paper was bought in the year.</t>
  </si>
  <si>
    <t>Identify amount of paper annually used
Use settings to track usage by the month</t>
  </si>
  <si>
    <t>Ensure a recycle bin is placed by every trash bin in all common areas</t>
  </si>
  <si>
    <t>Require vegetable based inks for outside publications</t>
  </si>
  <si>
    <t>Check recycle and trash bin labels annually to ensure labeling is correct and up to date</t>
  </si>
  <si>
    <t>Purchase only fully recyclable copy paper</t>
  </si>
  <si>
    <t>Before disposing of office furniture or equipment, contact the building manager to see if it can be reused somewhere</t>
  </si>
  <si>
    <t xml:space="preserve">Use reusables over disposables whenever possible. Including meetings, events, and conferences. </t>
  </si>
  <si>
    <t>Paper plates and cups can be replaced with dishes and mugs</t>
  </si>
  <si>
    <t>Recycle electronic waste  including computers, laptops, printers, CFLs, batteries, phones, and ink cartridges.</t>
  </si>
  <si>
    <t>Culture and Learning</t>
  </si>
  <si>
    <t>Use rechargeable batteries instead of disposable ones</t>
  </si>
  <si>
    <t>Office manager sends an email to inform office workers about sustainable practices</t>
  </si>
  <si>
    <t xml:space="preserve">Culture and Learning </t>
  </si>
  <si>
    <t>Place a shutdown checklist at work stations or in a visible and centralized location for holidays</t>
  </si>
  <si>
    <t xml:space="preserve">Culture and learning </t>
  </si>
  <si>
    <t>Emissions and energy</t>
  </si>
  <si>
    <t>If there is extra food at the end of meetings or conferences, give the food to office workers rather than throwing it away</t>
  </si>
  <si>
    <t>Remove ALL desk-side printers and route printing to a common printer</t>
  </si>
  <si>
    <t>Review and understand Valpo's Energy Policy</t>
  </si>
  <si>
    <t>Green office Lead</t>
  </si>
  <si>
    <t>Share Green updates during staff meetings</t>
  </si>
  <si>
    <t>Use a timer to shut off microwaves, coffee makers, and other small appliances</t>
  </si>
  <si>
    <t>Enable sleep mode on all network copiers/printers automatically after 5 minutes</t>
  </si>
  <si>
    <t>Utilize video or web conferencing when applicable to avoid unnecessary travel</t>
  </si>
  <si>
    <t>Health and Well-being</t>
  </si>
  <si>
    <t>Completion of Required Activities</t>
  </si>
  <si>
    <t>Use power strips to turn off individual workstations each night</t>
  </si>
  <si>
    <t>A presentation on proper recycling, waste, energy, health, and wellbeing  given once a year at a staff meeting or luncheon</t>
  </si>
  <si>
    <t>Send energy saving reminders to staff before holidays</t>
  </si>
  <si>
    <t>Coordinate a waste audit for the building</t>
  </si>
  <si>
    <t>Encourage each other to actively participate in Meatless Mondays and other plant based initiatives</t>
  </si>
  <si>
    <t>Points Earned in this Section</t>
  </si>
  <si>
    <t xml:space="preserve">Green Office Lead </t>
  </si>
  <si>
    <t>Host a lunch-n-learn on sustainability</t>
  </si>
  <si>
    <t>One idea is a sustainability
 TED talk</t>
  </si>
  <si>
    <t>Within this section each activity is worth 1 point. If the task is completed, write Y in the "Y/N" column. If it is incomplete, write "N".</t>
  </si>
  <si>
    <t>1 Point</t>
  </si>
  <si>
    <t>Campus Operation: Purchasing</t>
  </si>
  <si>
    <t>Purchases of sticky notes, envelopes, and non-copy paper products are made with at least 30% recycled material</t>
  </si>
  <si>
    <t>Campus Operation: Waste Reduction</t>
  </si>
  <si>
    <t>Purchase recycled paper or compostable items instead of plastic</t>
  </si>
  <si>
    <t>Sugar, salt, and condiments are provided from bulk containers to reduce waste</t>
  </si>
  <si>
    <t>Collection tray for scrap paper in the printer/copy room</t>
  </si>
  <si>
    <t>Set computers to print double sided by default and to copy double sided when possible</t>
  </si>
  <si>
    <t>Request interoffice envelopes from Valpo mail services instead of new ones</t>
  </si>
  <si>
    <t>Green Offices Consider the Environment in all things that they do</t>
  </si>
  <si>
    <t>Have informational postings on a bulletin board for sustainability reminders</t>
  </si>
  <si>
    <t>Gold Offices are very considerate towards the environment</t>
  </si>
  <si>
    <t>Silver Offices have made an effort towards an environmentally friendly workspace</t>
  </si>
  <si>
    <t>Bronze Offices have taken the environment into account on a number of their choices</t>
  </si>
  <si>
    <t>An office scoring less than Bronze needs work to promote a more sustainable workspace</t>
  </si>
  <si>
    <t>At least 50% of office occupants participated in the summer fitness challenge</t>
  </si>
  <si>
    <t>Coordinate weekly lunch time walks</t>
  </si>
  <si>
    <t>Use sustainable kitchen products</t>
  </si>
  <si>
    <t>Total points earned ---&gt;</t>
  </si>
  <si>
    <t>&lt;---</t>
  </si>
  <si>
    <t>Possible Points</t>
  </si>
  <si>
    <t>Your total percentage of the green office program completion is:</t>
  </si>
  <si>
    <t>Bronze:</t>
  </si>
  <si>
    <t>Achieved at 40% rating (Along with all required)</t>
  </si>
  <si>
    <t>Achieved at 60% rating (Along with all required)</t>
  </si>
  <si>
    <t>Gold:</t>
  </si>
  <si>
    <t>Achieved at 80% rating (Along with all required)</t>
  </si>
  <si>
    <t>Green:</t>
  </si>
  <si>
    <t>Achieved at 95% rating (Along with all required)</t>
  </si>
  <si>
    <t>Earned</t>
  </si>
  <si>
    <t>Possible</t>
  </si>
  <si>
    <t>Required</t>
  </si>
  <si>
    <t>3 points</t>
  </si>
  <si>
    <t>2 points</t>
  </si>
  <si>
    <t>1 point</t>
  </si>
  <si>
    <t>Points needed to achieve…</t>
  </si>
  <si>
    <r>
      <t xml:space="preserve">Meeting organizers should ensure one is available at meetings, notify FM of all new bins and replacements at </t>
    </r>
    <r>
      <rPr>
        <sz val="11"/>
        <color theme="4" tint="-0.249977111117893"/>
        <rFont val="Calibri"/>
        <family val="2"/>
      </rPr>
      <t>fm.admin@valpo.edu</t>
    </r>
    <r>
      <rPr>
        <sz val="11"/>
        <color theme="1"/>
        <rFont val="Calibri"/>
      </rPr>
      <t xml:space="preserve"> </t>
    </r>
  </si>
  <si>
    <t>Submit an IT ticket</t>
  </si>
  <si>
    <r>
      <t xml:space="preserve">Contact Office of Sustainability to give presentation at </t>
    </r>
    <r>
      <rPr>
        <sz val="11"/>
        <color theme="4" tint="-0.249977111117893"/>
        <rFont val="Calibri"/>
        <family val="2"/>
      </rPr>
      <t>Julie.whitaker@valpo.edu</t>
    </r>
  </si>
  <si>
    <r>
      <rPr>
        <sz val="11"/>
        <rFont val="Calibri"/>
        <family val="2"/>
      </rPr>
      <t xml:space="preserve">Contatc FM surplus at </t>
    </r>
    <r>
      <rPr>
        <sz val="11"/>
        <color theme="4" tint="-0.249977111117893"/>
        <rFont val="Calibri"/>
        <family val="2"/>
      </rPr>
      <t xml:space="preserve">michelepickering@valpo.edu </t>
    </r>
  </si>
  <si>
    <t>VU Holiday Savings</t>
  </si>
  <si>
    <t>Contact VU mail services at: student.mail.services@valpo.edu</t>
  </si>
  <si>
    <t>Sample Draft Email</t>
  </si>
  <si>
    <t>Green Your Office Program</t>
  </si>
  <si>
    <t>Recycling and Trash Signs</t>
  </si>
  <si>
    <t>Shutdown Checklist</t>
  </si>
  <si>
    <t>Bottle Water Free Poster</t>
  </si>
  <si>
    <t xml:space="preserve">Choose to have office be "bottled-water" free and has alternative filtered water sources. Post this poster in breakroom. </t>
  </si>
  <si>
    <t>Waste Audit Guide</t>
  </si>
  <si>
    <t>Committ to hosting Green Events</t>
  </si>
  <si>
    <t>Remind occupants to shut windows tightly in cold weather</t>
  </si>
  <si>
    <t xml:space="preserve">We suggest committing to a reoccuring day of the week </t>
  </si>
  <si>
    <t>Please Send Partipation List for Move Through Summer Wellness Program each year</t>
  </si>
  <si>
    <t>Place a composting bin in breakroom. To allow staff to compost food scraps. Scrap will be taken to campus garden</t>
  </si>
  <si>
    <t>How To Compost Guide</t>
  </si>
  <si>
    <t>Remove all mini fridges and extra microwaves from office spaces</t>
  </si>
  <si>
    <t xml:space="preserve">Have 50% of the office participating </t>
  </si>
  <si>
    <t xml:space="preserve">VU Energy Policy </t>
  </si>
  <si>
    <t>Office Occupants
 or Office Lead</t>
  </si>
  <si>
    <t xml:space="preserve">Goodwill, Bethesda Thirft Shop, FM surplus </t>
  </si>
  <si>
    <t>Plastic Film Poster</t>
  </si>
  <si>
    <t>Sustainable Kitchen Items</t>
  </si>
  <si>
    <t>Computer Power Management</t>
  </si>
  <si>
    <t>Use this value to see what achievement was met</t>
  </si>
  <si>
    <t>Silver:</t>
  </si>
  <si>
    <t xml:space="preserve">Complete Ergonomics Assement </t>
  </si>
  <si>
    <t xml:space="preserve">Assesment </t>
  </si>
  <si>
    <t>Emissions and Energy</t>
  </si>
  <si>
    <t xml:space="preserve">Have at least 1 indoor plant to reduce air pollutants </t>
  </si>
  <si>
    <t>Keep Refrigerator Temperature is 37° F and freezer is 3-5°F</t>
  </si>
  <si>
    <t>Innovation</t>
  </si>
  <si>
    <t xml:space="preserve">Within this section each your office as the chance to come up with creative sustainable practices. Your office my earn up to 5 extra credit points. Office of Sustainability will grant the points based on diffcuiltly, creativity, and impact.  </t>
  </si>
  <si>
    <t>Points</t>
  </si>
  <si>
    <t xml:space="preserve">Recycling Locations </t>
  </si>
  <si>
    <t>Have a collection bin to collect plastic film and bags. Drop off collection at the student mail center in the union</t>
  </si>
  <si>
    <t>Green Your Event</t>
  </si>
  <si>
    <t>Example of a partcipant list</t>
  </si>
  <si>
    <t xml:space="preserve">Send us a list of people that are participating and who are not.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</si>
</sst>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Arial"/>
    </font>
    <font>
      <sz val="11"/>
      <color theme="1"/>
      <name val="Calibri"/>
    </font>
    <font>
      <sz val="11"/>
      <name val="Arial"/>
    </font>
    <font>
      <b/>
      <sz val="11"/>
      <color theme="1"/>
      <name val="Calibri"/>
    </font>
    <font>
      <sz val="11"/>
      <color rgb="FFC00000"/>
      <name val="Calibri"/>
    </font>
    <font>
      <sz val="11"/>
      <color rgb="FFFF0000"/>
      <name val="Calibri"/>
    </font>
    <font>
      <sz val="48"/>
      <color theme="1"/>
      <name val="Calibri"/>
    </font>
    <font>
      <sz val="11"/>
      <color theme="1"/>
      <name val="Calibri"/>
    </font>
    <font>
      <u/>
      <sz val="11"/>
      <color theme="10"/>
      <name val="Arial"/>
    </font>
    <font>
      <sz val="11"/>
      <name val="Calibri"/>
      <family val="2"/>
    </font>
    <font>
      <sz val="11"/>
      <color theme="1"/>
      <name val="Calibri"/>
      <family val="2"/>
    </font>
    <font>
      <sz val="11"/>
      <color theme="4" tint="-0.249977111117893"/>
      <name val="Calibri"/>
      <family val="2"/>
    </font>
    <font>
      <sz val="11"/>
      <color rgb="FFFF0000"/>
      <name val="Calibri"/>
      <family val="2"/>
    </font>
    <font>
      <sz val="9"/>
      <color theme="1"/>
      <name val="Calibri"/>
      <family val="2"/>
    </font>
    <font>
      <sz val="11"/>
      <color rgb="FFC00000"/>
      <name val="Calibri"/>
      <family val="2"/>
    </font>
    <font>
      <sz val="11"/>
      <name val="Calibri"/>
      <family val="2"/>
      <scheme val="major"/>
    </font>
    <font>
      <u/>
      <sz val="11"/>
      <color theme="10"/>
      <name val="Arial"/>
      <family val="2"/>
    </font>
    <font>
      <b/>
      <sz val="11"/>
      <color theme="1"/>
      <name val="Calibri"/>
      <family val="2"/>
    </font>
    <font>
      <sz val="11"/>
      <color theme="1"/>
      <name val="Calibri"/>
      <family val="2"/>
      <scheme val="major"/>
    </font>
    <font>
      <u/>
      <sz val="11"/>
      <color theme="11"/>
      <name val="Arial"/>
    </font>
    <font>
      <b/>
      <sz val="12"/>
      <color theme="1"/>
      <name val="Calibri"/>
      <family val="2"/>
    </font>
    <font>
      <b/>
      <sz val="12"/>
      <color theme="1"/>
      <name val="Arial"/>
      <family val="2"/>
    </font>
  </fonts>
  <fills count="13">
    <fill>
      <patternFill patternType="none"/>
    </fill>
    <fill>
      <patternFill patternType="gray125"/>
    </fill>
    <fill>
      <patternFill patternType="solid">
        <fgColor rgb="FFB2ECC3"/>
        <bgColor rgb="FFB2ECC3"/>
      </patternFill>
    </fill>
    <fill>
      <patternFill patternType="solid">
        <fgColor rgb="FFD9E2F3"/>
        <bgColor rgb="FFD9E2F3"/>
      </patternFill>
    </fill>
    <fill>
      <patternFill patternType="solid">
        <fgColor rgb="FFE2EFD9"/>
        <bgColor rgb="FFE2EFD9"/>
      </patternFill>
    </fill>
    <fill>
      <patternFill patternType="solid">
        <fgColor rgb="FFD8D8D8"/>
        <bgColor rgb="FFD8D8D8"/>
      </patternFill>
    </fill>
    <fill>
      <patternFill patternType="solid">
        <fgColor rgb="FF017538"/>
        <bgColor rgb="FF017538"/>
      </patternFill>
    </fill>
    <fill>
      <patternFill patternType="solid">
        <fgColor rgb="FFA8D08D"/>
        <bgColor rgb="FFA8D08D"/>
      </patternFill>
    </fill>
    <fill>
      <patternFill patternType="solid">
        <fgColor rgb="FFFFD965"/>
        <bgColor rgb="FFFFD965"/>
      </patternFill>
    </fill>
    <fill>
      <patternFill patternType="solid">
        <fgColor rgb="FFBFBFBF"/>
        <bgColor rgb="FFBFBFBF"/>
      </patternFill>
    </fill>
    <fill>
      <patternFill patternType="solid">
        <fgColor rgb="FFF4B083"/>
        <bgColor rgb="FFF4B083"/>
      </patternFill>
    </fill>
    <fill>
      <patternFill patternType="solid">
        <fgColor rgb="FFC00000"/>
        <bgColor rgb="FFC00000"/>
      </patternFill>
    </fill>
    <fill>
      <patternFill patternType="solid">
        <fgColor rgb="FFFFFF00"/>
        <bgColor rgb="FFFFFF00"/>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indexed="64"/>
      </right>
      <top style="thin">
        <color rgb="FF000000"/>
      </top>
      <bottom style="thin">
        <color rgb="FF000000"/>
      </bottom>
      <diagonal/>
    </border>
  </borders>
  <cellStyleXfs count="3">
    <xf numFmtId="0" fontId="0" fillId="0" borderId="0"/>
    <xf numFmtId="0" fontId="8" fillId="0" borderId="0" applyNumberFormat="0" applyFill="0" applyBorder="0" applyAlignment="0" applyProtection="0"/>
    <xf numFmtId="0" fontId="19" fillId="0" borderId="0" applyNumberFormat="0" applyFill="0" applyBorder="0" applyAlignment="0" applyProtection="0"/>
  </cellStyleXfs>
  <cellXfs count="82">
    <xf numFmtId="0" fontId="0" fillId="0" borderId="0" xfId="0" applyFont="1" applyAlignment="1"/>
    <xf numFmtId="0" fontId="3" fillId="2" borderId="2" xfId="0" applyFont="1" applyFill="1" applyBorder="1" applyAlignment="1">
      <alignment horizontal="center" vertical="center"/>
    </xf>
    <xf numFmtId="0" fontId="3" fillId="0" borderId="0" xfId="0" applyFont="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4" fillId="0" borderId="2" xfId="0" applyFont="1" applyBorder="1" applyAlignment="1">
      <alignment vertical="center" wrapText="1"/>
    </xf>
    <xf numFmtId="0" fontId="1" fillId="3" borderId="2" xfId="0" applyFont="1" applyFill="1" applyBorder="1" applyAlignment="1">
      <alignment vertical="center"/>
    </xf>
    <xf numFmtId="0" fontId="1" fillId="4" borderId="2" xfId="0" applyFont="1" applyFill="1" applyBorder="1" applyAlignment="1">
      <alignment vertical="center"/>
    </xf>
    <xf numFmtId="0" fontId="4" fillId="0" borderId="2" xfId="0" applyFont="1" applyBorder="1" applyAlignment="1">
      <alignment wrapText="1"/>
    </xf>
    <xf numFmtId="0" fontId="1" fillId="0" borderId="2" xfId="0" applyFont="1" applyBorder="1" applyAlignment="1">
      <alignment wrapText="1"/>
    </xf>
    <xf numFmtId="0" fontId="4" fillId="0" borderId="2" xfId="0" applyFont="1" applyBorder="1" applyAlignment="1">
      <alignment vertical="center"/>
    </xf>
    <xf numFmtId="0" fontId="1" fillId="5" borderId="2" xfId="0" applyFont="1" applyFill="1" applyBorder="1"/>
    <xf numFmtId="0" fontId="1" fillId="5" borderId="2" xfId="0" applyFont="1" applyFill="1" applyBorder="1" applyAlignment="1">
      <alignment wrapText="1"/>
    </xf>
    <xf numFmtId="0" fontId="1" fillId="0" borderId="0" xfId="0" applyFont="1"/>
    <xf numFmtId="0" fontId="3" fillId="2" borderId="2" xfId="0" applyFont="1" applyFill="1" applyBorder="1" applyAlignment="1">
      <alignment horizontal="center" vertical="center" wrapText="1"/>
    </xf>
    <xf numFmtId="0" fontId="5" fillId="0" borderId="2" xfId="0" applyFont="1" applyBorder="1" applyAlignment="1">
      <alignment vertical="center" wrapText="1"/>
    </xf>
    <xf numFmtId="0" fontId="1" fillId="0" borderId="0" xfId="0" applyFont="1" applyAlignment="1">
      <alignment wrapText="1"/>
    </xf>
    <xf numFmtId="0" fontId="1" fillId="0" borderId="0" xfId="0" applyFont="1" applyAlignment="1">
      <alignment vertical="center"/>
    </xf>
    <xf numFmtId="0" fontId="1" fillId="12" borderId="18" xfId="0" applyFont="1" applyFill="1" applyBorder="1" applyAlignment="1">
      <alignment horizontal="center" vertical="center"/>
    </xf>
    <xf numFmtId="0" fontId="7" fillId="0" borderId="0" xfId="0" applyFont="1"/>
    <xf numFmtId="9" fontId="1" fillId="12" borderId="18" xfId="0" applyNumberFormat="1" applyFont="1" applyFill="1" applyBorder="1" applyAlignment="1">
      <alignment vertical="center"/>
    </xf>
    <xf numFmtId="0" fontId="1" fillId="10" borderId="18" xfId="0" applyFont="1" applyFill="1" applyBorder="1" applyAlignment="1">
      <alignment vertical="center"/>
    </xf>
    <xf numFmtId="0" fontId="1" fillId="9" borderId="18" xfId="0" applyFont="1" applyFill="1" applyBorder="1" applyAlignment="1">
      <alignment vertical="center"/>
    </xf>
    <xf numFmtId="0" fontId="1" fillId="8" borderId="18" xfId="0" applyFont="1" applyFill="1" applyBorder="1" applyAlignment="1">
      <alignment vertical="center"/>
    </xf>
    <xf numFmtId="0" fontId="1" fillId="7" borderId="18" xfId="0" applyFont="1" applyFill="1" applyBorder="1" applyAlignment="1">
      <alignment vertical="center"/>
    </xf>
    <xf numFmtId="9" fontId="1" fillId="0" borderId="0" xfId="0" applyNumberFormat="1" applyFont="1"/>
    <xf numFmtId="0" fontId="8" fillId="0" borderId="2" xfId="1" applyBorder="1" applyAlignment="1">
      <alignment vertical="center" wrapText="1"/>
    </xf>
    <xf numFmtId="0" fontId="10" fillId="0" borderId="2" xfId="0" applyFont="1" applyBorder="1" applyAlignment="1">
      <alignment vertical="center" wrapText="1"/>
    </xf>
    <xf numFmtId="0" fontId="12" fillId="0" borderId="2" xfId="0" applyFont="1" applyBorder="1" applyAlignment="1">
      <alignment vertical="center" wrapText="1"/>
    </xf>
    <xf numFmtId="0" fontId="14" fillId="0" borderId="2" xfId="0" applyFont="1" applyBorder="1" applyAlignment="1">
      <alignment vertical="center" wrapText="1"/>
    </xf>
    <xf numFmtId="0" fontId="8" fillId="0" borderId="2" xfId="1" applyBorder="1" applyAlignment="1">
      <alignment vertical="center"/>
    </xf>
    <xf numFmtId="0" fontId="13" fillId="0" borderId="2" xfId="0" applyFont="1" applyBorder="1" applyAlignment="1">
      <alignment vertical="center" wrapText="1"/>
    </xf>
    <xf numFmtId="0" fontId="0" fillId="0" borderId="0" xfId="0" applyFont="1" applyAlignment="1"/>
    <xf numFmtId="0" fontId="8" fillId="0" borderId="0" xfId="1" applyAlignment="1"/>
    <xf numFmtId="49" fontId="8" fillId="0" borderId="2" xfId="1" applyNumberFormat="1" applyBorder="1" applyAlignment="1">
      <alignment vertical="center" wrapText="1"/>
    </xf>
    <xf numFmtId="0" fontId="8" fillId="0" borderId="19" xfId="1" applyBorder="1" applyAlignment="1">
      <alignment wrapText="1"/>
    </xf>
    <xf numFmtId="0" fontId="12" fillId="0" borderId="2" xfId="0" applyFont="1" applyBorder="1" applyAlignment="1">
      <alignment horizontal="center" vertical="center" wrapText="1"/>
    </xf>
    <xf numFmtId="0" fontId="0" fillId="0" borderId="0" xfId="0" applyFont="1" applyAlignment="1"/>
    <xf numFmtId="0" fontId="0" fillId="0" borderId="0" xfId="0" applyFont="1" applyAlignment="1"/>
    <xf numFmtId="0" fontId="15" fillId="0" borderId="2" xfId="1" applyFont="1" applyBorder="1" applyAlignment="1">
      <alignment vertical="center" wrapText="1"/>
    </xf>
    <xf numFmtId="0" fontId="10" fillId="0" borderId="2" xfId="0" applyFont="1" applyBorder="1" applyAlignment="1">
      <alignment vertical="center"/>
    </xf>
    <xf numFmtId="0" fontId="16" fillId="0" borderId="0" xfId="1" applyFont="1" applyAlignment="1">
      <alignment wrapText="1"/>
    </xf>
    <xf numFmtId="0" fontId="10" fillId="0" borderId="0" xfId="0" applyFont="1" applyAlignment="1">
      <alignment vertical="center"/>
    </xf>
    <xf numFmtId="0" fontId="10" fillId="9" borderId="18" xfId="0" applyFont="1" applyFill="1" applyBorder="1" applyAlignment="1">
      <alignment vertical="center"/>
    </xf>
    <xf numFmtId="0" fontId="8" fillId="0" borderId="2" xfId="1" applyBorder="1" applyAlignment="1">
      <alignment horizontal="center" vertical="center" wrapText="1"/>
    </xf>
    <xf numFmtId="0" fontId="17" fillId="3" borderId="2" xfId="0" applyFont="1" applyFill="1" applyBorder="1" applyAlignment="1">
      <alignment horizontal="center" vertical="center" wrapText="1"/>
    </xf>
    <xf numFmtId="0" fontId="18" fillId="0" borderId="0" xfId="0" applyFont="1" applyAlignment="1"/>
    <xf numFmtId="0" fontId="17" fillId="2" borderId="2" xfId="0" applyFont="1" applyFill="1" applyBorder="1" applyAlignment="1">
      <alignment horizontal="center" vertical="center"/>
    </xf>
    <xf numFmtId="0" fontId="1" fillId="0" borderId="1" xfId="0" applyFont="1" applyBorder="1" applyAlignment="1">
      <alignment horizontal="center"/>
    </xf>
    <xf numFmtId="0" fontId="2" fillId="0" borderId="1" xfId="0" applyFont="1" applyBorder="1"/>
    <xf numFmtId="0" fontId="0" fillId="0" borderId="0" xfId="0" applyFont="1" applyAlignment="1"/>
    <xf numFmtId="0" fontId="1" fillId="5"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1" fillId="5" borderId="3" xfId="0" applyFont="1" applyFill="1" applyBorder="1" applyAlignment="1">
      <alignment horizontal="center" vertical="center"/>
    </xf>
    <xf numFmtId="0" fontId="2" fillId="0" borderId="6" xfId="0" applyFont="1" applyBorder="1"/>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10" borderId="15" xfId="0" applyFont="1" applyFill="1" applyBorder="1" applyAlignment="1">
      <alignment horizontal="center" vertical="center"/>
    </xf>
    <xf numFmtId="0" fontId="2" fillId="0" borderId="16" xfId="0" applyFont="1" applyBorder="1"/>
    <xf numFmtId="0" fontId="2" fillId="0" borderId="17" xfId="0" applyFont="1" applyBorder="1"/>
    <xf numFmtId="0" fontId="1" fillId="11" borderId="15" xfId="0" applyFont="1" applyFill="1" applyBorder="1" applyAlignment="1">
      <alignment horizontal="center"/>
    </xf>
    <xf numFmtId="0" fontId="1" fillId="6" borderId="7" xfId="0" applyFont="1" applyFill="1" applyBorder="1" applyAlignment="1">
      <alignment horizontal="center"/>
    </xf>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6" fillId="0" borderId="0" xfId="0" applyFont="1" applyAlignment="1">
      <alignment horizontal="center"/>
    </xf>
    <xf numFmtId="0" fontId="1" fillId="7" borderId="15" xfId="0" applyFont="1" applyFill="1" applyBorder="1" applyAlignment="1">
      <alignment horizontal="center" vertical="center"/>
    </xf>
    <xf numFmtId="0" fontId="1" fillId="8" borderId="15" xfId="0" applyFont="1" applyFill="1" applyBorder="1" applyAlignment="1">
      <alignment horizontal="center" vertical="center"/>
    </xf>
    <xf numFmtId="0" fontId="1" fillId="9" borderId="15" xfId="0" applyFont="1" applyFill="1" applyBorder="1" applyAlignment="1">
      <alignment horizontal="center" vertical="center"/>
    </xf>
    <xf numFmtId="0" fontId="8" fillId="0" borderId="18" xfId="1" applyBorder="1"/>
    <xf numFmtId="0" fontId="20" fillId="0" borderId="0" xfId="0" applyFont="1" applyAlignment="1">
      <alignment horizontal="center" vertical="center" wrapText="1"/>
    </xf>
    <xf numFmtId="0" fontId="21" fillId="0" borderId="0" xfId="0" applyFont="1" applyAlignment="1"/>
    <xf numFmtId="0" fontId="19" fillId="0" borderId="0" xfId="2" applyAlignment="1"/>
    <xf numFmtId="0" fontId="0" fillId="0" borderId="18" xfId="0" applyBorder="1" applyAlignment="1">
      <alignment wrapText="1"/>
    </xf>
  </cellXfs>
  <cellStyles count="3">
    <cellStyle name="Followed Hyperlink" xfId="2" builtinId="9"/>
    <cellStyle name="Hyperlink" xfId="1" builtinId="8"/>
    <cellStyle name="Normal" xfId="0" builtinId="0"/>
  </cellStyles>
  <dxfs count="5">
    <dxf>
      <fill>
        <patternFill patternType="solid">
          <fgColor rgb="FFC00000"/>
          <bgColor rgb="FFC00000"/>
        </patternFill>
      </fill>
    </dxf>
    <dxf>
      <fill>
        <patternFill patternType="solid">
          <fgColor rgb="FFF4B083"/>
          <bgColor rgb="FFF4B083"/>
        </patternFill>
      </fill>
    </dxf>
    <dxf>
      <fill>
        <patternFill patternType="solid">
          <fgColor rgb="FFC8C8C8"/>
          <bgColor rgb="FFC8C8C8"/>
        </patternFill>
      </fill>
    </dxf>
    <dxf>
      <fill>
        <patternFill patternType="solid">
          <fgColor rgb="FF548135"/>
          <bgColor rgb="FF548135"/>
        </patternFill>
      </fill>
    </dxf>
    <dxf>
      <fill>
        <patternFill patternType="solid">
          <fgColor rgb="FFFFCC00"/>
          <bgColor rgb="FFFF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1</xdr:row>
      <xdr:rowOff>0</xdr:rowOff>
    </xdr:from>
    <xdr:ext cx="5076825" cy="7143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1</xdr:row>
      <xdr:rowOff>0</xdr:rowOff>
    </xdr:from>
    <xdr:ext cx="5057775" cy="7239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1</xdr:row>
      <xdr:rowOff>0</xdr:rowOff>
    </xdr:from>
    <xdr:ext cx="5067300" cy="7048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9525</xdr:rowOff>
    </xdr:from>
    <xdr:ext cx="5067300" cy="7239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0</xdr:row>
      <xdr:rowOff>0</xdr:rowOff>
    </xdr:from>
    <xdr:ext cx="4676775" cy="8001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26Cuz-83YqhEz0sR2j1dkYV835qiAWqA/view?usp=sharing" TargetMode="External"/><Relationship Id="rId7" Type="http://schemas.openxmlformats.org/officeDocument/2006/relationships/hyperlink" Target="https://drive.google.com/file/d/1x7HHUN49get2J_AIcWn-XSBq7LMmtT0J/view?usp=sharing" TargetMode="External"/><Relationship Id="rId2" Type="http://schemas.openxmlformats.org/officeDocument/2006/relationships/hyperlink" Target="https://drive.google.com/file/d/1nY4laTXmkBCaTxygJHUipEVxND-fRBwv/view?usp=sharing" TargetMode="External"/><Relationship Id="rId1" Type="http://schemas.openxmlformats.org/officeDocument/2006/relationships/hyperlink" Target="https://drive.google.com/file/d/1c5toHsIoCJh7Mi_8wk6t8CNKeGvs7UG8/view?usp=sharing" TargetMode="External"/><Relationship Id="rId6" Type="http://schemas.openxmlformats.org/officeDocument/2006/relationships/hyperlink" Target="https://drive.google.com/file/d/1BwUTu2V2XxvCGs19AYEbhmWzf4PfxGfi/view?usp=sharing" TargetMode="External"/><Relationship Id="rId5" Type="http://schemas.openxmlformats.org/officeDocument/2006/relationships/hyperlink" Target="https://www.energystar.gov/products/low_carbon_it_campaign/power_management_computer" TargetMode="External"/><Relationship Id="rId4" Type="http://schemas.openxmlformats.org/officeDocument/2006/relationships/hyperlink" Target="https://drive.google.com/file/d/1z8RrXOKH-zR9_64IOQqLHF28cYRtiVcC/view?usp=sharing"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file/d/1pDX2w368V-UU_KnZZe3LqSHJqECz8S7o/view?usp=sharing" TargetMode="External"/><Relationship Id="rId7" Type="http://schemas.openxmlformats.org/officeDocument/2006/relationships/drawing" Target="../drawings/drawing2.xml"/><Relationship Id="rId2" Type="http://schemas.openxmlformats.org/officeDocument/2006/relationships/hyperlink" Target="https://drive.google.com/file/d/1A3Pgv1kc6JjpxLfTZY-gIlPL38lBfYFu/view?usp=sharing" TargetMode="External"/><Relationship Id="rId1" Type="http://schemas.openxmlformats.org/officeDocument/2006/relationships/hyperlink" Target="https://www.valpo.edu/it/" TargetMode="External"/><Relationship Id="rId6" Type="http://schemas.openxmlformats.org/officeDocument/2006/relationships/printerSettings" Target="../printerSettings/printerSettings2.bin"/><Relationship Id="rId5" Type="http://schemas.openxmlformats.org/officeDocument/2006/relationships/hyperlink" Target="https://drive.google.com/file/d/1FBFnsTnqwZeMRZr8ZZ9TgZ3x7ov2GBnB/view?usp=sharing" TargetMode="External"/><Relationship Id="rId4" Type="http://schemas.openxmlformats.org/officeDocument/2006/relationships/hyperlink" Target="https://drive.google.com/file/d/17DI5O5YfAmra5PJOffy979bdebE-2Hct/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alpo.edu/facilities-management/sustainability/get-involved/" TargetMode="External"/><Relationship Id="rId2" Type="http://schemas.openxmlformats.org/officeDocument/2006/relationships/hyperlink" Target="https://drive.google.com/file/d/12V0VWSFmfPsk0AHJDoIJLnllbuauMMFO/view?usp=sharing" TargetMode="External"/><Relationship Id="rId1" Type="http://schemas.openxmlformats.org/officeDocument/2006/relationships/hyperlink" Target="https://drive.google.com/file/d/1A3Pgv1kc6JjpxLfTZY-gIlPL38lBfYFu/view?usp=sharing"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rive.google.com/file/d/1fxQCjnhNz1wqm5gB8U6wJmB9-az_s34B/view?usp=sharing" TargetMode="External"/><Relationship Id="rId1" Type="http://schemas.openxmlformats.org/officeDocument/2006/relationships/hyperlink" Target="https://drive.google.com/file/d/122R8AscPk2NJj4s6OXGwTU6ZQfeH_i-n/view?usp=sharing"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5" workbookViewId="0">
      <selection activeCell="K4" sqref="K4"/>
    </sheetView>
  </sheetViews>
  <sheetFormatPr defaultColWidth="12.625" defaultRowHeight="15" customHeight="1" x14ac:dyDescent="0.2"/>
  <cols>
    <col min="1" max="1" width="23.625" customWidth="1"/>
    <col min="2" max="2" width="16.75" customWidth="1"/>
    <col min="3" max="3" width="47.125" customWidth="1"/>
    <col min="4" max="4" width="37.75" customWidth="1"/>
    <col min="5" max="5" width="11.375" customWidth="1"/>
    <col min="6" max="6" width="7.75" customWidth="1"/>
    <col min="7" max="7" width="24.25" customWidth="1"/>
    <col min="8" max="26" width="7.625" customWidth="1"/>
  </cols>
  <sheetData>
    <row r="1" spans="1:26" ht="84" customHeight="1" x14ac:dyDescent="0.25">
      <c r="A1" s="78" t="s">
        <v>0</v>
      </c>
      <c r="B1" s="79"/>
      <c r="C1" s="79"/>
      <c r="D1" s="79"/>
      <c r="E1" s="79"/>
      <c r="F1" s="79"/>
      <c r="G1" s="79"/>
    </row>
    <row r="2" spans="1:26" ht="46.5" customHeight="1" x14ac:dyDescent="0.25">
      <c r="A2" s="51"/>
      <c r="B2" s="52"/>
      <c r="C2" s="52"/>
      <c r="D2" s="52"/>
      <c r="E2" s="52"/>
      <c r="F2" s="52"/>
      <c r="G2" s="52"/>
    </row>
    <row r="3" spans="1:26" ht="46.5" customHeight="1" x14ac:dyDescent="0.2">
      <c r="A3" s="1" t="s">
        <v>3</v>
      </c>
      <c r="B3" s="1" t="s">
        <v>4</v>
      </c>
      <c r="C3" s="1" t="s">
        <v>5</v>
      </c>
      <c r="D3" s="1" t="s">
        <v>6</v>
      </c>
      <c r="E3" s="1" t="s">
        <v>7</v>
      </c>
      <c r="F3" s="1" t="s">
        <v>8</v>
      </c>
      <c r="G3" s="1" t="s">
        <v>9</v>
      </c>
      <c r="H3" s="2"/>
      <c r="I3" s="2"/>
      <c r="J3" s="2"/>
      <c r="K3" s="2"/>
      <c r="L3" s="2"/>
      <c r="M3" s="2"/>
      <c r="N3" s="2"/>
      <c r="O3" s="2"/>
      <c r="P3" s="2"/>
      <c r="Q3" s="2"/>
      <c r="R3" s="2"/>
      <c r="S3" s="2"/>
      <c r="T3" s="2"/>
      <c r="U3" s="2"/>
      <c r="V3" s="2"/>
      <c r="W3" s="2"/>
      <c r="X3" s="2"/>
      <c r="Y3" s="2"/>
      <c r="Z3" s="2"/>
    </row>
    <row r="4" spans="1:26" ht="46.5" customHeight="1" x14ac:dyDescent="0.2">
      <c r="A4" s="4" t="s">
        <v>13</v>
      </c>
      <c r="B4" s="5" t="s">
        <v>16</v>
      </c>
      <c r="C4" s="7" t="s">
        <v>18</v>
      </c>
      <c r="D4" s="29" t="s">
        <v>99</v>
      </c>
      <c r="E4" s="9"/>
      <c r="F4" s="9">
        <f t="shared" ref="F4:F11" si="0">IF(E4="Y",1,0)</f>
        <v>0</v>
      </c>
      <c r="G4" s="5"/>
    </row>
    <row r="5" spans="1:26" s="35" customFormat="1" ht="46.5" customHeight="1" x14ac:dyDescent="0.2">
      <c r="A5" s="4" t="s">
        <v>13</v>
      </c>
      <c r="B5" s="5" t="s">
        <v>16</v>
      </c>
      <c r="C5" s="7" t="s">
        <v>112</v>
      </c>
      <c r="D5" s="81" t="s">
        <v>133</v>
      </c>
      <c r="E5" s="9"/>
      <c r="F5" s="9">
        <f t="shared" si="0"/>
        <v>0</v>
      </c>
      <c r="G5" s="33" t="s">
        <v>132</v>
      </c>
    </row>
    <row r="6" spans="1:26" ht="46.5" customHeight="1" x14ac:dyDescent="0.2">
      <c r="A6" s="3" t="s">
        <v>14</v>
      </c>
      <c r="B6" s="5" t="s">
        <v>15</v>
      </c>
      <c r="C6" s="7" t="s">
        <v>21</v>
      </c>
      <c r="D6" s="30" t="s">
        <v>92</v>
      </c>
      <c r="E6" s="9"/>
      <c r="F6" s="9">
        <f t="shared" si="0"/>
        <v>0</v>
      </c>
      <c r="G6" s="5"/>
    </row>
    <row r="7" spans="1:26" ht="46.5" customHeight="1" x14ac:dyDescent="0.2">
      <c r="A7" s="3" t="s">
        <v>14</v>
      </c>
      <c r="B7" s="5" t="s">
        <v>16</v>
      </c>
      <c r="C7" s="6" t="s">
        <v>23</v>
      </c>
      <c r="D7" s="37" t="s">
        <v>100</v>
      </c>
      <c r="E7" s="9"/>
      <c r="F7" s="9">
        <f t="shared" si="0"/>
        <v>0</v>
      </c>
      <c r="G7" s="5"/>
      <c r="K7" s="80"/>
    </row>
    <row r="8" spans="1:26" ht="46.5" customHeight="1" x14ac:dyDescent="0.2">
      <c r="A8" s="3" t="s">
        <v>14</v>
      </c>
      <c r="B8" s="5" t="s">
        <v>15</v>
      </c>
      <c r="C8" s="6" t="s">
        <v>28</v>
      </c>
      <c r="D8" s="29" t="s">
        <v>129</v>
      </c>
      <c r="E8" s="9"/>
      <c r="F8" s="9">
        <f t="shared" si="0"/>
        <v>0</v>
      </c>
      <c r="G8" s="5"/>
    </row>
    <row r="9" spans="1:26" ht="46.5" customHeight="1" x14ac:dyDescent="0.2">
      <c r="A9" s="3" t="s">
        <v>29</v>
      </c>
      <c r="B9" s="6" t="s">
        <v>114</v>
      </c>
      <c r="C9" s="6" t="s">
        <v>31</v>
      </c>
      <c r="D9" s="29" t="s">
        <v>98</v>
      </c>
      <c r="E9" s="9"/>
      <c r="F9" s="9">
        <f t="shared" si="0"/>
        <v>0</v>
      </c>
      <c r="G9" s="5"/>
      <c r="I9" s="36"/>
    </row>
    <row r="10" spans="1:26" ht="46.5" customHeight="1" x14ac:dyDescent="0.2">
      <c r="A10" s="3" t="s">
        <v>35</v>
      </c>
      <c r="B10" s="5" t="s">
        <v>15</v>
      </c>
      <c r="C10" s="6" t="s">
        <v>38</v>
      </c>
      <c r="D10" s="29" t="s">
        <v>113</v>
      </c>
      <c r="E10" s="9"/>
      <c r="F10" s="9">
        <f t="shared" si="0"/>
        <v>0</v>
      </c>
      <c r="G10" s="5"/>
    </row>
    <row r="11" spans="1:26" ht="46.5" customHeight="1" x14ac:dyDescent="0.2">
      <c r="A11" s="3" t="s">
        <v>35</v>
      </c>
      <c r="B11" s="5" t="s">
        <v>16</v>
      </c>
      <c r="C11" s="6" t="s">
        <v>42</v>
      </c>
      <c r="D11" s="44" t="s">
        <v>118</v>
      </c>
      <c r="E11" s="9"/>
      <c r="F11" s="9">
        <f t="shared" si="0"/>
        <v>0</v>
      </c>
      <c r="G11" s="38"/>
    </row>
    <row r="12" spans="1:26" ht="46.5" customHeight="1" x14ac:dyDescent="0.25">
      <c r="A12" s="54" t="s">
        <v>45</v>
      </c>
      <c r="B12" s="55"/>
      <c r="C12" s="55"/>
      <c r="D12" s="56"/>
      <c r="E12" s="14" t="str">
        <f>IF(F12=1,"COMPLETE","INCOMPLETE")</f>
        <v>INCOMPLETE</v>
      </c>
      <c r="F12" s="14">
        <f>F4*F6*F7*F8*F10*F11</f>
        <v>0</v>
      </c>
      <c r="G12" s="14"/>
    </row>
    <row r="13" spans="1:26" ht="56.25" customHeight="1" x14ac:dyDescent="0.2"/>
    <row r="14" spans="1:26" ht="56.25" customHeight="1" x14ac:dyDescent="0.2"/>
    <row r="15" spans="1:26" ht="56.25" customHeight="1" x14ac:dyDescent="0.2"/>
    <row r="16" spans="1:26" ht="56.25" customHeight="1" x14ac:dyDescent="0.2"/>
    <row r="17" ht="56.25" customHeight="1" x14ac:dyDescent="0.2"/>
    <row r="18" ht="56.25" customHeight="1" x14ac:dyDescent="0.2"/>
    <row r="19" ht="56.25" customHeight="1" x14ac:dyDescent="0.2"/>
    <row r="20" ht="56.25" customHeight="1" x14ac:dyDescent="0.2"/>
    <row r="21" ht="56.25" customHeight="1" x14ac:dyDescent="0.2"/>
    <row r="22" ht="56.25" customHeight="1" x14ac:dyDescent="0.2"/>
    <row r="23" ht="56.25" customHeight="1" x14ac:dyDescent="0.2"/>
    <row r="24" ht="56.25" customHeight="1" x14ac:dyDescent="0.2"/>
    <row r="25" ht="56.25" customHeight="1" x14ac:dyDescent="0.2"/>
    <row r="26" ht="56.25" customHeight="1" x14ac:dyDescent="0.2"/>
    <row r="27" ht="56.25" customHeight="1" x14ac:dyDescent="0.2"/>
    <row r="28" ht="56.25" customHeight="1" x14ac:dyDescent="0.2"/>
    <row r="29" ht="56.25" customHeight="1" x14ac:dyDescent="0.2"/>
    <row r="30" ht="56.25" customHeight="1" x14ac:dyDescent="0.2"/>
    <row r="31" ht="56.25" customHeight="1" x14ac:dyDescent="0.2"/>
    <row r="32" ht="56.25" customHeight="1" x14ac:dyDescent="0.2"/>
    <row r="33" ht="56.25" customHeight="1" x14ac:dyDescent="0.2"/>
    <row r="34" ht="56.25" customHeight="1" x14ac:dyDescent="0.2"/>
    <row r="35" ht="56.25" customHeight="1" x14ac:dyDescent="0.2"/>
    <row r="36" ht="56.25" customHeight="1" x14ac:dyDescent="0.2"/>
    <row r="37" ht="56.25" customHeight="1" x14ac:dyDescent="0.2"/>
    <row r="38" ht="56.25" customHeight="1" x14ac:dyDescent="0.2"/>
    <row r="39" ht="56.25" customHeight="1" x14ac:dyDescent="0.2"/>
    <row r="40" ht="56.25" customHeight="1" x14ac:dyDescent="0.2"/>
    <row r="41" ht="56.25" customHeight="1" x14ac:dyDescent="0.2"/>
    <row r="42" ht="56.25" customHeight="1" x14ac:dyDescent="0.2"/>
    <row r="43" ht="56.25" customHeight="1" x14ac:dyDescent="0.2"/>
    <row r="44" ht="56.25" customHeight="1" x14ac:dyDescent="0.2"/>
    <row r="45" ht="56.25" customHeight="1" x14ac:dyDescent="0.2"/>
    <row r="46" ht="56.25" customHeight="1" x14ac:dyDescent="0.2"/>
    <row r="47" ht="56.25" customHeight="1" x14ac:dyDescent="0.2"/>
    <row r="48" ht="56.25" customHeight="1" x14ac:dyDescent="0.2"/>
    <row r="49" ht="56.25" customHeight="1" x14ac:dyDescent="0.2"/>
    <row r="50" ht="56.25" customHeight="1" x14ac:dyDescent="0.2"/>
    <row r="51" ht="56.25" customHeight="1" x14ac:dyDescent="0.2"/>
    <row r="52" ht="56.25" customHeight="1" x14ac:dyDescent="0.2"/>
    <row r="53" ht="56.25" customHeight="1" x14ac:dyDescent="0.2"/>
    <row r="54" ht="56.25" customHeight="1" x14ac:dyDescent="0.2"/>
    <row r="55" ht="56.25" customHeight="1" x14ac:dyDescent="0.2"/>
    <row r="56" ht="56.25" customHeight="1" x14ac:dyDescent="0.2"/>
    <row r="57" ht="56.25" customHeight="1" x14ac:dyDescent="0.2"/>
    <row r="58" ht="56.25" customHeight="1" x14ac:dyDescent="0.2"/>
    <row r="59" ht="56.25" customHeight="1" x14ac:dyDescent="0.2"/>
    <row r="60" ht="56.25" customHeight="1" x14ac:dyDescent="0.2"/>
    <row r="61" ht="56.25" customHeight="1" x14ac:dyDescent="0.2"/>
    <row r="62" ht="56.25" customHeight="1" x14ac:dyDescent="0.2"/>
    <row r="63" ht="56.25" customHeight="1" x14ac:dyDescent="0.2"/>
    <row r="64" ht="56.25" customHeight="1" x14ac:dyDescent="0.2"/>
    <row r="65" ht="56.25" customHeight="1" x14ac:dyDescent="0.2"/>
    <row r="66" ht="56.25" customHeight="1" x14ac:dyDescent="0.2"/>
    <row r="67" ht="56.25" customHeight="1" x14ac:dyDescent="0.2"/>
    <row r="68" ht="56.25" customHeight="1" x14ac:dyDescent="0.2"/>
    <row r="69" ht="56.25" customHeight="1" x14ac:dyDescent="0.2"/>
    <row r="70" ht="56.25" customHeight="1" x14ac:dyDescent="0.2"/>
    <row r="71" ht="56.25" customHeight="1" x14ac:dyDescent="0.2"/>
    <row r="72" ht="56.25" customHeight="1" x14ac:dyDescent="0.2"/>
    <row r="73" ht="56.25" customHeight="1" x14ac:dyDescent="0.2"/>
    <row r="74" ht="56.25" customHeight="1" x14ac:dyDescent="0.2"/>
    <row r="75" ht="56.25" customHeight="1" x14ac:dyDescent="0.2"/>
    <row r="76" ht="56.25" customHeight="1" x14ac:dyDescent="0.2"/>
    <row r="77" ht="56.25" customHeight="1" x14ac:dyDescent="0.2"/>
    <row r="78" ht="56.25" customHeight="1" x14ac:dyDescent="0.2"/>
    <row r="79" ht="56.25" customHeight="1" x14ac:dyDescent="0.2"/>
    <row r="80" ht="56.25" customHeight="1" x14ac:dyDescent="0.2"/>
    <row r="81" ht="56.25" customHeight="1" x14ac:dyDescent="0.2"/>
    <row r="82" ht="56.25" customHeight="1" x14ac:dyDescent="0.2"/>
    <row r="83" ht="56.25" customHeight="1" x14ac:dyDescent="0.2"/>
    <row r="84" ht="56.25" customHeight="1" x14ac:dyDescent="0.2"/>
    <row r="85" ht="56.25" customHeight="1" x14ac:dyDescent="0.2"/>
    <row r="86" ht="56.25" customHeight="1" x14ac:dyDescent="0.2"/>
    <row r="87" ht="56.25" customHeight="1" x14ac:dyDescent="0.2"/>
    <row r="88" ht="56.25" customHeight="1" x14ac:dyDescent="0.2"/>
    <row r="89" ht="56.25" customHeight="1" x14ac:dyDescent="0.2"/>
    <row r="90" ht="56.25" customHeight="1" x14ac:dyDescent="0.2"/>
    <row r="91" ht="56.25" customHeight="1" x14ac:dyDescent="0.2"/>
    <row r="92" ht="56.25" customHeight="1" x14ac:dyDescent="0.2"/>
    <row r="93" ht="56.25" customHeight="1" x14ac:dyDescent="0.2"/>
    <row r="94" ht="56.25" customHeight="1" x14ac:dyDescent="0.2"/>
    <row r="95" ht="56.25" customHeight="1" x14ac:dyDescent="0.2"/>
    <row r="96" ht="56.25" customHeight="1" x14ac:dyDescent="0.2"/>
    <row r="97" ht="56.25" customHeight="1" x14ac:dyDescent="0.2"/>
    <row r="98" ht="56.25" customHeight="1" x14ac:dyDescent="0.2"/>
    <row r="99" ht="56.25" customHeight="1" x14ac:dyDescent="0.2"/>
    <row r="100" ht="56.25" customHeight="1" x14ac:dyDescent="0.2"/>
    <row r="101" ht="56.25" customHeight="1" x14ac:dyDescent="0.2"/>
    <row r="102" ht="56.25" customHeight="1" x14ac:dyDescent="0.2"/>
    <row r="103" ht="56.25" customHeight="1" x14ac:dyDescent="0.2"/>
    <row r="104" ht="56.25" customHeight="1" x14ac:dyDescent="0.2"/>
    <row r="105" ht="56.25" customHeight="1" x14ac:dyDescent="0.2"/>
    <row r="106" ht="56.25" customHeight="1" x14ac:dyDescent="0.2"/>
    <row r="107" ht="56.25" customHeight="1" x14ac:dyDescent="0.2"/>
    <row r="108" ht="56.25" customHeight="1" x14ac:dyDescent="0.2"/>
    <row r="109" ht="56.25" customHeight="1" x14ac:dyDescent="0.2"/>
    <row r="110" ht="56.25" customHeight="1" x14ac:dyDescent="0.2"/>
    <row r="111" ht="56.25" customHeight="1" x14ac:dyDescent="0.2"/>
    <row r="112" ht="56.25" customHeight="1" x14ac:dyDescent="0.2"/>
    <row r="113" ht="56.25" customHeight="1" x14ac:dyDescent="0.2"/>
    <row r="114" ht="56.25" customHeight="1" x14ac:dyDescent="0.2"/>
    <row r="115" ht="56.25" customHeight="1" x14ac:dyDescent="0.2"/>
    <row r="116" ht="56.25" customHeight="1" x14ac:dyDescent="0.2"/>
    <row r="117" ht="56.25" customHeight="1" x14ac:dyDescent="0.2"/>
    <row r="118" ht="56.25" customHeight="1" x14ac:dyDescent="0.2"/>
    <row r="119" ht="56.25" customHeight="1" x14ac:dyDescent="0.2"/>
    <row r="120" ht="56.25" customHeight="1" x14ac:dyDescent="0.2"/>
    <row r="121" ht="56.25" customHeight="1" x14ac:dyDescent="0.2"/>
    <row r="122" ht="56.25" customHeight="1" x14ac:dyDescent="0.2"/>
    <row r="123" ht="56.25" customHeight="1" x14ac:dyDescent="0.2"/>
    <row r="124" ht="56.25" customHeight="1" x14ac:dyDescent="0.2"/>
    <row r="125" ht="56.25" customHeight="1" x14ac:dyDescent="0.2"/>
    <row r="126" ht="56.25" customHeight="1" x14ac:dyDescent="0.2"/>
    <row r="127" ht="56.25" customHeight="1" x14ac:dyDescent="0.2"/>
    <row r="128" ht="56.25" customHeight="1" x14ac:dyDescent="0.2"/>
    <row r="129" ht="56.25" customHeight="1" x14ac:dyDescent="0.2"/>
    <row r="130" ht="56.25" customHeight="1" x14ac:dyDescent="0.2"/>
    <row r="131" ht="56.25" customHeight="1" x14ac:dyDescent="0.2"/>
    <row r="132" ht="56.25" customHeight="1" x14ac:dyDescent="0.2"/>
    <row r="133" ht="56.25" customHeight="1" x14ac:dyDescent="0.2"/>
    <row r="134" ht="56.25" customHeight="1" x14ac:dyDescent="0.2"/>
    <row r="135" ht="56.25" customHeight="1" x14ac:dyDescent="0.2"/>
    <row r="136" ht="56.25" customHeight="1" x14ac:dyDescent="0.2"/>
    <row r="137" ht="56.25" customHeight="1" x14ac:dyDescent="0.2"/>
    <row r="138" ht="56.25" customHeight="1" x14ac:dyDescent="0.2"/>
    <row r="139" ht="56.25" customHeight="1" x14ac:dyDescent="0.2"/>
    <row r="140" ht="56.25" customHeight="1" x14ac:dyDescent="0.2"/>
    <row r="141" ht="56.25" customHeight="1" x14ac:dyDescent="0.2"/>
    <row r="142" ht="56.25" customHeight="1" x14ac:dyDescent="0.2"/>
    <row r="143" ht="56.25" customHeight="1" x14ac:dyDescent="0.2"/>
    <row r="144" ht="56.25" customHeight="1" x14ac:dyDescent="0.2"/>
    <row r="145" ht="56.25" customHeight="1" x14ac:dyDescent="0.2"/>
    <row r="146" ht="56.25" customHeight="1" x14ac:dyDescent="0.2"/>
    <row r="147" ht="56.25" customHeight="1" x14ac:dyDescent="0.2"/>
    <row r="148" ht="56.25" customHeight="1" x14ac:dyDescent="0.2"/>
    <row r="149" ht="56.25" customHeight="1" x14ac:dyDescent="0.2"/>
    <row r="150" ht="56.25" customHeight="1" x14ac:dyDescent="0.2"/>
    <row r="151" ht="56.25" customHeight="1" x14ac:dyDescent="0.2"/>
    <row r="152" ht="56.25" customHeight="1" x14ac:dyDescent="0.2"/>
    <row r="153" ht="56.25" customHeight="1" x14ac:dyDescent="0.2"/>
    <row r="154" ht="56.25" customHeight="1" x14ac:dyDescent="0.2"/>
    <row r="155" ht="56.25" customHeight="1" x14ac:dyDescent="0.2"/>
    <row r="156" ht="56.25" customHeight="1" x14ac:dyDescent="0.2"/>
    <row r="157" ht="56.25" customHeight="1" x14ac:dyDescent="0.2"/>
    <row r="158" ht="56.25" customHeight="1" x14ac:dyDescent="0.2"/>
    <row r="159" ht="56.25" customHeight="1" x14ac:dyDescent="0.2"/>
    <row r="160" ht="56.25" customHeight="1" x14ac:dyDescent="0.2"/>
    <row r="161" ht="56.25" customHeight="1" x14ac:dyDescent="0.2"/>
    <row r="162" ht="56.25" customHeight="1" x14ac:dyDescent="0.2"/>
    <row r="163" ht="56.25" customHeight="1" x14ac:dyDescent="0.2"/>
    <row r="164" ht="56.25" customHeight="1" x14ac:dyDescent="0.2"/>
    <row r="165" ht="56.25" customHeight="1" x14ac:dyDescent="0.2"/>
    <row r="166" ht="56.25" customHeight="1" x14ac:dyDescent="0.2"/>
    <row r="167" ht="56.25" customHeight="1" x14ac:dyDescent="0.2"/>
    <row r="168" ht="56.25" customHeight="1" x14ac:dyDescent="0.2"/>
    <row r="169" ht="56.25" customHeight="1" x14ac:dyDescent="0.2"/>
    <row r="170" ht="56.25" customHeight="1" x14ac:dyDescent="0.2"/>
    <row r="171" ht="56.25" customHeight="1" x14ac:dyDescent="0.2"/>
    <row r="172" ht="56.25" customHeight="1" x14ac:dyDescent="0.2"/>
    <row r="173" ht="56.25" customHeight="1" x14ac:dyDescent="0.2"/>
    <row r="174" ht="56.25" customHeight="1" x14ac:dyDescent="0.2"/>
    <row r="175" ht="56.25" customHeight="1" x14ac:dyDescent="0.2"/>
    <row r="176" ht="56.25" customHeight="1" x14ac:dyDescent="0.2"/>
    <row r="177" ht="56.25" customHeight="1" x14ac:dyDescent="0.2"/>
    <row r="178" ht="56.25" customHeight="1" x14ac:dyDescent="0.2"/>
    <row r="179" ht="56.25" customHeight="1" x14ac:dyDescent="0.2"/>
    <row r="180" ht="56.25" customHeight="1" x14ac:dyDescent="0.2"/>
    <row r="181" ht="56.25" customHeight="1" x14ac:dyDescent="0.2"/>
    <row r="182" ht="56.25" customHeight="1" x14ac:dyDescent="0.2"/>
    <row r="183" ht="56.25" customHeight="1" x14ac:dyDescent="0.2"/>
    <row r="184" ht="56.25" customHeight="1" x14ac:dyDescent="0.2"/>
    <row r="185" ht="56.25" customHeight="1" x14ac:dyDescent="0.2"/>
    <row r="186" ht="56.25" customHeight="1" x14ac:dyDescent="0.2"/>
    <row r="187" ht="56.25" customHeight="1" x14ac:dyDescent="0.2"/>
    <row r="188" ht="56.25" customHeight="1" x14ac:dyDescent="0.2"/>
    <row r="189" ht="56.25" customHeight="1" x14ac:dyDescent="0.2"/>
    <row r="190" ht="56.25" customHeight="1" x14ac:dyDescent="0.2"/>
    <row r="191" ht="56.25" customHeight="1" x14ac:dyDescent="0.2"/>
    <row r="192" ht="56.25" customHeight="1" x14ac:dyDescent="0.2"/>
    <row r="193" ht="56.25" customHeight="1" x14ac:dyDescent="0.2"/>
    <row r="194" ht="56.25" customHeight="1" x14ac:dyDescent="0.2"/>
    <row r="195" ht="56.25" customHeight="1" x14ac:dyDescent="0.2"/>
    <row r="196" ht="56.25" customHeight="1" x14ac:dyDescent="0.2"/>
    <row r="197" ht="56.25" customHeight="1" x14ac:dyDescent="0.2"/>
    <row r="198" ht="56.25" customHeight="1" x14ac:dyDescent="0.2"/>
    <row r="199" ht="56.25" customHeight="1" x14ac:dyDescent="0.2"/>
    <row r="200" ht="56.25" customHeight="1" x14ac:dyDescent="0.2"/>
    <row r="201" ht="56.25" customHeight="1" x14ac:dyDescent="0.2"/>
    <row r="202" ht="56.25" customHeight="1" x14ac:dyDescent="0.2"/>
    <row r="203" ht="56.25" customHeight="1" x14ac:dyDescent="0.2"/>
    <row r="204" ht="56.25" customHeight="1" x14ac:dyDescent="0.2"/>
    <row r="205" ht="56.25" customHeight="1" x14ac:dyDescent="0.2"/>
    <row r="206" ht="56.25" customHeight="1" x14ac:dyDescent="0.2"/>
    <row r="207" ht="56.25" customHeight="1" x14ac:dyDescent="0.2"/>
    <row r="208" ht="56.25" customHeight="1" x14ac:dyDescent="0.2"/>
    <row r="209" ht="56.25" customHeight="1" x14ac:dyDescent="0.2"/>
    <row r="210" ht="56.25" customHeight="1" x14ac:dyDescent="0.2"/>
    <row r="211" ht="56.25" customHeight="1" x14ac:dyDescent="0.2"/>
    <row r="212" ht="56.25" customHeight="1" x14ac:dyDescent="0.2"/>
    <row r="213" ht="56.25" customHeight="1" x14ac:dyDescent="0.2"/>
    <row r="214" ht="56.25" customHeight="1" x14ac:dyDescent="0.2"/>
    <row r="215" ht="56.25" customHeight="1" x14ac:dyDescent="0.2"/>
    <row r="216" ht="56.25" customHeight="1" x14ac:dyDescent="0.2"/>
    <row r="217" ht="56.25" customHeight="1" x14ac:dyDescent="0.2"/>
    <row r="218" ht="56.25" customHeight="1" x14ac:dyDescent="0.2"/>
    <row r="219" ht="56.25" customHeight="1" x14ac:dyDescent="0.2"/>
    <row r="220" ht="56.25" customHeight="1" x14ac:dyDescent="0.2"/>
    <row r="221" ht="56.25" customHeight="1" x14ac:dyDescent="0.2"/>
    <row r="222" ht="56.25" customHeight="1" x14ac:dyDescent="0.2"/>
    <row r="223" ht="56.25" customHeight="1" x14ac:dyDescent="0.2"/>
    <row r="224" ht="56.25" customHeight="1" x14ac:dyDescent="0.2"/>
    <row r="225" ht="56.25" customHeight="1" x14ac:dyDescent="0.2"/>
    <row r="226" ht="56.25" customHeight="1" x14ac:dyDescent="0.2"/>
    <row r="227" ht="56.25" customHeight="1" x14ac:dyDescent="0.2"/>
    <row r="228" ht="56.25" customHeight="1" x14ac:dyDescent="0.2"/>
    <row r="229" ht="56.25" customHeight="1" x14ac:dyDescent="0.2"/>
    <row r="230" ht="56.25" customHeight="1" x14ac:dyDescent="0.2"/>
    <row r="231" ht="56.25" customHeight="1" x14ac:dyDescent="0.2"/>
    <row r="232" ht="56.25" customHeight="1" x14ac:dyDescent="0.2"/>
    <row r="233" ht="56.25" customHeight="1" x14ac:dyDescent="0.2"/>
    <row r="234" ht="56.25" customHeight="1" x14ac:dyDescent="0.2"/>
    <row r="235" ht="56.25" customHeight="1" x14ac:dyDescent="0.2"/>
    <row r="236" ht="56.25" customHeight="1" x14ac:dyDescent="0.2"/>
    <row r="237" ht="56.25" customHeight="1" x14ac:dyDescent="0.2"/>
    <row r="238" ht="56.25" customHeight="1" x14ac:dyDescent="0.2"/>
    <row r="239" ht="56.25" customHeight="1" x14ac:dyDescent="0.2"/>
    <row r="240" ht="56.25" customHeight="1" x14ac:dyDescent="0.2"/>
    <row r="241" ht="56.25" customHeight="1" x14ac:dyDescent="0.2"/>
    <row r="242" ht="56.25" customHeight="1" x14ac:dyDescent="0.2"/>
    <row r="243" ht="56.25" customHeight="1" x14ac:dyDescent="0.2"/>
    <row r="244" ht="56.25" customHeight="1" x14ac:dyDescent="0.2"/>
    <row r="245" ht="56.25" customHeight="1" x14ac:dyDescent="0.2"/>
    <row r="246" ht="56.25" customHeight="1" x14ac:dyDescent="0.2"/>
    <row r="247" ht="56.25" customHeight="1" x14ac:dyDescent="0.2"/>
    <row r="248" ht="56.25" customHeight="1" x14ac:dyDescent="0.2"/>
    <row r="249" ht="56.25" customHeight="1" x14ac:dyDescent="0.2"/>
    <row r="250" ht="56.25" customHeight="1" x14ac:dyDescent="0.2"/>
    <row r="251" ht="56.25" customHeight="1" x14ac:dyDescent="0.2"/>
    <row r="252" ht="56.25" customHeight="1" x14ac:dyDescent="0.2"/>
    <row r="253" ht="56.25" customHeight="1" x14ac:dyDescent="0.2"/>
    <row r="254" ht="56.25" customHeight="1" x14ac:dyDescent="0.2"/>
    <row r="255" ht="56.25" customHeight="1" x14ac:dyDescent="0.2"/>
    <row r="256" ht="56.25" customHeight="1" x14ac:dyDescent="0.2"/>
    <row r="257" ht="56.25" customHeight="1" x14ac:dyDescent="0.2"/>
    <row r="258" ht="56.25" customHeight="1" x14ac:dyDescent="0.2"/>
    <row r="259" ht="56.25" customHeight="1" x14ac:dyDescent="0.2"/>
    <row r="260" ht="56.25" customHeight="1" x14ac:dyDescent="0.2"/>
    <row r="261" ht="56.25" customHeight="1" x14ac:dyDescent="0.2"/>
    <row r="262" ht="56.25" customHeight="1" x14ac:dyDescent="0.2"/>
    <row r="263" ht="56.25" customHeight="1" x14ac:dyDescent="0.2"/>
    <row r="264" ht="56.25" customHeight="1" x14ac:dyDescent="0.2"/>
    <row r="265" ht="56.25" customHeight="1" x14ac:dyDescent="0.2"/>
    <row r="266" ht="56.25" customHeight="1" x14ac:dyDescent="0.2"/>
    <row r="267" ht="56.25" customHeight="1" x14ac:dyDescent="0.2"/>
    <row r="268" ht="56.25" customHeight="1" x14ac:dyDescent="0.2"/>
    <row r="269" ht="56.25" customHeight="1" x14ac:dyDescent="0.2"/>
    <row r="270" ht="56.25" customHeight="1" x14ac:dyDescent="0.2"/>
    <row r="271" ht="56.25" customHeight="1" x14ac:dyDescent="0.2"/>
    <row r="272" ht="56.25" customHeight="1" x14ac:dyDescent="0.2"/>
    <row r="273" ht="56.25" customHeight="1" x14ac:dyDescent="0.2"/>
    <row r="274" ht="56.25" customHeight="1" x14ac:dyDescent="0.2"/>
    <row r="275" ht="56.25" customHeight="1" x14ac:dyDescent="0.2"/>
    <row r="276" ht="56.25" customHeight="1" x14ac:dyDescent="0.2"/>
    <row r="277" ht="56.25" customHeight="1" x14ac:dyDescent="0.2"/>
    <row r="278" ht="56.25" customHeight="1" x14ac:dyDescent="0.2"/>
    <row r="279" ht="56.25" customHeight="1" x14ac:dyDescent="0.2"/>
    <row r="280" ht="56.25" customHeight="1" x14ac:dyDescent="0.2"/>
    <row r="281" ht="56.25" customHeight="1" x14ac:dyDescent="0.2"/>
    <row r="282" ht="56.25" customHeight="1" x14ac:dyDescent="0.2"/>
    <row r="283" ht="56.25" customHeight="1" x14ac:dyDescent="0.2"/>
    <row r="284" ht="56.25" customHeight="1" x14ac:dyDescent="0.2"/>
    <row r="285" ht="56.25" customHeight="1" x14ac:dyDescent="0.2"/>
    <row r="286" ht="56.25" customHeight="1" x14ac:dyDescent="0.2"/>
    <row r="287" ht="56.25" customHeight="1" x14ac:dyDescent="0.2"/>
    <row r="288" ht="56.25" customHeight="1" x14ac:dyDescent="0.2"/>
    <row r="289" ht="56.25" customHeight="1" x14ac:dyDescent="0.2"/>
    <row r="290" ht="56.25" customHeight="1" x14ac:dyDescent="0.2"/>
    <row r="291" ht="56.25" customHeight="1" x14ac:dyDescent="0.2"/>
    <row r="292" ht="56.25" customHeight="1" x14ac:dyDescent="0.2"/>
    <row r="293" ht="56.25" customHeight="1" x14ac:dyDescent="0.2"/>
    <row r="294" ht="56.25" customHeight="1" x14ac:dyDescent="0.2"/>
    <row r="295" ht="56.25" customHeight="1" x14ac:dyDescent="0.2"/>
    <row r="296" ht="56.25" customHeight="1" x14ac:dyDescent="0.2"/>
    <row r="297" ht="56.25" customHeight="1" x14ac:dyDescent="0.2"/>
    <row r="298" ht="56.25" customHeight="1" x14ac:dyDescent="0.2"/>
    <row r="299" ht="56.25" customHeight="1" x14ac:dyDescent="0.2"/>
    <row r="300" ht="56.25" customHeight="1" x14ac:dyDescent="0.2"/>
    <row r="301" ht="56.25" customHeight="1" x14ac:dyDescent="0.2"/>
    <row r="302" ht="56.25" customHeight="1" x14ac:dyDescent="0.2"/>
    <row r="303" ht="56.25" customHeight="1" x14ac:dyDescent="0.2"/>
    <row r="304" ht="56.25" customHeight="1" x14ac:dyDescent="0.2"/>
    <row r="305" ht="56.25" customHeight="1" x14ac:dyDescent="0.2"/>
    <row r="306" ht="56.25" customHeight="1" x14ac:dyDescent="0.2"/>
    <row r="307" ht="56.25" customHeight="1" x14ac:dyDescent="0.2"/>
    <row r="308" ht="56.25" customHeight="1" x14ac:dyDescent="0.2"/>
    <row r="309" ht="56.25" customHeight="1" x14ac:dyDescent="0.2"/>
    <row r="310" ht="56.25" customHeight="1" x14ac:dyDescent="0.2"/>
    <row r="311" ht="56.25" customHeight="1" x14ac:dyDescent="0.2"/>
    <row r="312" ht="56.25" customHeight="1" x14ac:dyDescent="0.2"/>
    <row r="313" ht="56.25" customHeight="1" x14ac:dyDescent="0.2"/>
    <row r="314" ht="56.25" customHeight="1" x14ac:dyDescent="0.2"/>
    <row r="315" ht="56.25" customHeight="1" x14ac:dyDescent="0.2"/>
    <row r="316" ht="56.25" customHeight="1" x14ac:dyDescent="0.2"/>
    <row r="317" ht="56.25" customHeight="1" x14ac:dyDescent="0.2"/>
    <row r="318" ht="56.25" customHeight="1" x14ac:dyDescent="0.2"/>
    <row r="319" ht="56.25" customHeight="1" x14ac:dyDescent="0.2"/>
    <row r="320" ht="56.25" customHeight="1" x14ac:dyDescent="0.2"/>
    <row r="321" ht="56.25" customHeight="1" x14ac:dyDescent="0.2"/>
    <row r="322" ht="56.25" customHeight="1" x14ac:dyDescent="0.2"/>
    <row r="323" ht="56.25" customHeight="1" x14ac:dyDescent="0.2"/>
    <row r="324" ht="56.25" customHeight="1" x14ac:dyDescent="0.2"/>
    <row r="325" ht="56.25" customHeight="1" x14ac:dyDescent="0.2"/>
    <row r="326" ht="56.25" customHeight="1" x14ac:dyDescent="0.2"/>
    <row r="327" ht="56.25" customHeight="1" x14ac:dyDescent="0.2"/>
    <row r="328" ht="56.25" customHeight="1" x14ac:dyDescent="0.2"/>
    <row r="329" ht="56.25" customHeight="1" x14ac:dyDescent="0.2"/>
    <row r="330" ht="56.25" customHeight="1" x14ac:dyDescent="0.2"/>
    <row r="331" ht="56.25" customHeight="1" x14ac:dyDescent="0.2"/>
    <row r="332" ht="56.25" customHeight="1" x14ac:dyDescent="0.2"/>
    <row r="333" ht="56.25" customHeight="1" x14ac:dyDescent="0.2"/>
    <row r="334" ht="56.25" customHeight="1" x14ac:dyDescent="0.2"/>
    <row r="335" ht="56.25" customHeight="1" x14ac:dyDescent="0.2"/>
    <row r="336" ht="56.25" customHeight="1" x14ac:dyDescent="0.2"/>
    <row r="337" ht="56.25" customHeight="1" x14ac:dyDescent="0.2"/>
    <row r="338" ht="56.25" customHeight="1" x14ac:dyDescent="0.2"/>
    <row r="339" ht="56.25" customHeight="1" x14ac:dyDescent="0.2"/>
    <row r="340" ht="56.25" customHeight="1" x14ac:dyDescent="0.2"/>
    <row r="341" ht="56.25" customHeight="1" x14ac:dyDescent="0.2"/>
    <row r="342" ht="56.25" customHeight="1" x14ac:dyDescent="0.2"/>
    <row r="343" ht="56.25" customHeight="1" x14ac:dyDescent="0.2"/>
    <row r="344" ht="56.25" customHeight="1" x14ac:dyDescent="0.2"/>
    <row r="345" ht="56.25" customHeight="1" x14ac:dyDescent="0.2"/>
    <row r="346" ht="56.25" customHeight="1" x14ac:dyDescent="0.2"/>
    <row r="347" ht="56.25" customHeight="1" x14ac:dyDescent="0.2"/>
    <row r="348" ht="56.25" customHeight="1" x14ac:dyDescent="0.2"/>
    <row r="349" ht="56.25" customHeight="1" x14ac:dyDescent="0.2"/>
    <row r="350" ht="56.25" customHeight="1" x14ac:dyDescent="0.2"/>
    <row r="351" ht="56.25" customHeight="1" x14ac:dyDescent="0.2"/>
    <row r="352" ht="56.25" customHeight="1" x14ac:dyDescent="0.2"/>
    <row r="353" ht="56.25" customHeight="1" x14ac:dyDescent="0.2"/>
    <row r="354" ht="56.25" customHeight="1" x14ac:dyDescent="0.2"/>
    <row r="355" ht="56.25" customHeight="1" x14ac:dyDescent="0.2"/>
    <row r="356" ht="56.25" customHeight="1" x14ac:dyDescent="0.2"/>
    <row r="357" ht="56.25" customHeight="1" x14ac:dyDescent="0.2"/>
    <row r="358" ht="56.25" customHeight="1" x14ac:dyDescent="0.2"/>
    <row r="359" ht="56.25" customHeight="1" x14ac:dyDescent="0.2"/>
    <row r="360" ht="56.25" customHeight="1" x14ac:dyDescent="0.2"/>
    <row r="361" ht="56.25" customHeight="1" x14ac:dyDescent="0.2"/>
    <row r="362" ht="56.25" customHeight="1" x14ac:dyDescent="0.2"/>
    <row r="363" ht="56.25" customHeight="1" x14ac:dyDescent="0.2"/>
    <row r="364" ht="56.25" customHeight="1" x14ac:dyDescent="0.2"/>
    <row r="365" ht="56.25" customHeight="1" x14ac:dyDescent="0.2"/>
    <row r="366" ht="56.25" customHeight="1" x14ac:dyDescent="0.2"/>
    <row r="367" ht="56.25" customHeight="1" x14ac:dyDescent="0.2"/>
    <row r="368" ht="56.25" customHeight="1" x14ac:dyDescent="0.2"/>
    <row r="369" ht="56.25" customHeight="1" x14ac:dyDescent="0.2"/>
    <row r="370" ht="56.25" customHeight="1" x14ac:dyDescent="0.2"/>
    <row r="371" ht="56.25" customHeight="1" x14ac:dyDescent="0.2"/>
    <row r="372" ht="56.25" customHeight="1" x14ac:dyDescent="0.2"/>
    <row r="373" ht="56.25" customHeight="1" x14ac:dyDescent="0.2"/>
    <row r="374" ht="56.25" customHeight="1" x14ac:dyDescent="0.2"/>
    <row r="375" ht="56.25" customHeight="1" x14ac:dyDescent="0.2"/>
    <row r="376" ht="56.25" customHeight="1" x14ac:dyDescent="0.2"/>
    <row r="377" ht="56.25" customHeight="1" x14ac:dyDescent="0.2"/>
    <row r="378" ht="56.25" customHeight="1" x14ac:dyDescent="0.2"/>
    <row r="379" ht="56.25" customHeight="1" x14ac:dyDescent="0.2"/>
    <row r="380" ht="56.25" customHeight="1" x14ac:dyDescent="0.2"/>
    <row r="381" ht="56.25" customHeight="1" x14ac:dyDescent="0.2"/>
    <row r="382" ht="56.25" customHeight="1" x14ac:dyDescent="0.2"/>
    <row r="383" ht="56.25" customHeight="1" x14ac:dyDescent="0.2"/>
    <row r="384" ht="56.25" customHeight="1" x14ac:dyDescent="0.2"/>
    <row r="385" ht="56.25" customHeight="1" x14ac:dyDescent="0.2"/>
    <row r="386" ht="56.25" customHeight="1" x14ac:dyDescent="0.2"/>
    <row r="387" ht="56.25" customHeight="1" x14ac:dyDescent="0.2"/>
    <row r="388" ht="56.25" customHeight="1" x14ac:dyDescent="0.2"/>
    <row r="389" ht="56.25" customHeight="1" x14ac:dyDescent="0.2"/>
    <row r="390" ht="56.25" customHeight="1" x14ac:dyDescent="0.2"/>
    <row r="391" ht="56.25" customHeight="1" x14ac:dyDescent="0.2"/>
    <row r="392" ht="56.25" customHeight="1" x14ac:dyDescent="0.2"/>
    <row r="393" ht="56.25" customHeight="1" x14ac:dyDescent="0.2"/>
    <row r="394" ht="56.25" customHeight="1" x14ac:dyDescent="0.2"/>
    <row r="395" ht="56.25" customHeight="1" x14ac:dyDescent="0.2"/>
    <row r="396" ht="56.25" customHeight="1" x14ac:dyDescent="0.2"/>
    <row r="397" ht="56.25" customHeight="1" x14ac:dyDescent="0.2"/>
    <row r="398" ht="56.25" customHeight="1" x14ac:dyDescent="0.2"/>
    <row r="399" ht="56.25" customHeight="1" x14ac:dyDescent="0.2"/>
    <row r="400" ht="56.25" customHeight="1" x14ac:dyDescent="0.2"/>
    <row r="401" ht="56.25" customHeight="1" x14ac:dyDescent="0.2"/>
    <row r="402" ht="56.25" customHeight="1" x14ac:dyDescent="0.2"/>
    <row r="403" ht="56.25" customHeight="1" x14ac:dyDescent="0.2"/>
    <row r="404" ht="56.25" customHeight="1" x14ac:dyDescent="0.2"/>
    <row r="405" ht="56.25" customHeight="1" x14ac:dyDescent="0.2"/>
    <row r="406" ht="56.25" customHeight="1" x14ac:dyDescent="0.2"/>
    <row r="407" ht="56.25" customHeight="1" x14ac:dyDescent="0.2"/>
    <row r="408" ht="56.25" customHeight="1" x14ac:dyDescent="0.2"/>
    <row r="409" ht="56.25" customHeight="1" x14ac:dyDescent="0.2"/>
    <row r="410" ht="56.25" customHeight="1" x14ac:dyDescent="0.2"/>
    <row r="411" ht="56.25" customHeight="1" x14ac:dyDescent="0.2"/>
    <row r="412" ht="56.25" customHeight="1" x14ac:dyDescent="0.2"/>
    <row r="413" ht="56.25" customHeight="1" x14ac:dyDescent="0.2"/>
    <row r="414" ht="56.25" customHeight="1" x14ac:dyDescent="0.2"/>
    <row r="415" ht="56.25" customHeight="1" x14ac:dyDescent="0.2"/>
    <row r="416" ht="56.25" customHeight="1" x14ac:dyDescent="0.2"/>
    <row r="417" ht="56.25" customHeight="1" x14ac:dyDescent="0.2"/>
    <row r="418" ht="56.25" customHeight="1" x14ac:dyDescent="0.2"/>
    <row r="419" ht="56.25" customHeight="1" x14ac:dyDescent="0.2"/>
    <row r="420" ht="56.25" customHeight="1" x14ac:dyDescent="0.2"/>
    <row r="421" ht="56.25" customHeight="1" x14ac:dyDescent="0.2"/>
    <row r="422" ht="56.25" customHeight="1" x14ac:dyDescent="0.2"/>
    <row r="423" ht="56.25" customHeight="1" x14ac:dyDescent="0.2"/>
    <row r="424" ht="56.25" customHeight="1" x14ac:dyDescent="0.2"/>
    <row r="425" ht="56.25" customHeight="1" x14ac:dyDescent="0.2"/>
    <row r="426" ht="56.25" customHeight="1" x14ac:dyDescent="0.2"/>
    <row r="427" ht="56.25" customHeight="1" x14ac:dyDescent="0.2"/>
    <row r="428" ht="56.25" customHeight="1" x14ac:dyDescent="0.2"/>
    <row r="429" ht="56.25" customHeight="1" x14ac:dyDescent="0.2"/>
    <row r="430" ht="56.25" customHeight="1" x14ac:dyDescent="0.2"/>
    <row r="431" ht="56.25" customHeight="1" x14ac:dyDescent="0.2"/>
    <row r="432" ht="56.25" customHeight="1" x14ac:dyDescent="0.2"/>
    <row r="433" ht="56.25" customHeight="1" x14ac:dyDescent="0.2"/>
    <row r="434" ht="56.25" customHeight="1" x14ac:dyDescent="0.2"/>
    <row r="435" ht="56.25" customHeight="1" x14ac:dyDescent="0.2"/>
    <row r="436" ht="56.25" customHeight="1" x14ac:dyDescent="0.2"/>
    <row r="437" ht="56.25" customHeight="1" x14ac:dyDescent="0.2"/>
    <row r="438" ht="56.25" customHeight="1" x14ac:dyDescent="0.2"/>
    <row r="439" ht="56.25" customHeight="1" x14ac:dyDescent="0.2"/>
    <row r="440" ht="56.25" customHeight="1" x14ac:dyDescent="0.2"/>
    <row r="441" ht="56.25" customHeight="1" x14ac:dyDescent="0.2"/>
    <row r="442" ht="56.25" customHeight="1" x14ac:dyDescent="0.2"/>
    <row r="443" ht="56.25" customHeight="1" x14ac:dyDescent="0.2"/>
    <row r="444" ht="56.25" customHeight="1" x14ac:dyDescent="0.2"/>
    <row r="445" ht="56.25" customHeight="1" x14ac:dyDescent="0.2"/>
    <row r="446" ht="56.25" customHeight="1" x14ac:dyDescent="0.2"/>
    <row r="447" ht="56.25" customHeight="1" x14ac:dyDescent="0.2"/>
    <row r="448" ht="56.25" customHeight="1" x14ac:dyDescent="0.2"/>
    <row r="449" ht="56.25" customHeight="1" x14ac:dyDescent="0.2"/>
    <row r="450" ht="56.25" customHeight="1" x14ac:dyDescent="0.2"/>
    <row r="451" ht="56.25" customHeight="1" x14ac:dyDescent="0.2"/>
    <row r="452" ht="56.25" customHeight="1" x14ac:dyDescent="0.2"/>
    <row r="453" ht="56.25" customHeight="1" x14ac:dyDescent="0.2"/>
    <row r="454" ht="56.25" customHeight="1" x14ac:dyDescent="0.2"/>
    <row r="455" ht="56.25" customHeight="1" x14ac:dyDescent="0.2"/>
    <row r="456" ht="56.25" customHeight="1" x14ac:dyDescent="0.2"/>
    <row r="457" ht="56.25" customHeight="1" x14ac:dyDescent="0.2"/>
    <row r="458" ht="56.25" customHeight="1" x14ac:dyDescent="0.2"/>
    <row r="459" ht="56.25" customHeight="1" x14ac:dyDescent="0.2"/>
    <row r="460" ht="56.25" customHeight="1" x14ac:dyDescent="0.2"/>
    <row r="461" ht="56.25" customHeight="1" x14ac:dyDescent="0.2"/>
    <row r="462" ht="56.25" customHeight="1" x14ac:dyDescent="0.2"/>
    <row r="463" ht="56.25" customHeight="1" x14ac:dyDescent="0.2"/>
    <row r="464" ht="56.25" customHeight="1" x14ac:dyDescent="0.2"/>
    <row r="465" ht="56.25" customHeight="1" x14ac:dyDescent="0.2"/>
    <row r="466" ht="56.25" customHeight="1" x14ac:dyDescent="0.2"/>
    <row r="467" ht="56.25" customHeight="1" x14ac:dyDescent="0.2"/>
    <row r="468" ht="56.25" customHeight="1" x14ac:dyDescent="0.2"/>
    <row r="469" ht="56.25" customHeight="1" x14ac:dyDescent="0.2"/>
    <row r="470" ht="56.25" customHeight="1" x14ac:dyDescent="0.2"/>
    <row r="471" ht="56.25" customHeight="1" x14ac:dyDescent="0.2"/>
    <row r="472" ht="56.25" customHeight="1" x14ac:dyDescent="0.2"/>
    <row r="473" ht="56.25" customHeight="1" x14ac:dyDescent="0.2"/>
    <row r="474" ht="56.25" customHeight="1" x14ac:dyDescent="0.2"/>
    <row r="475" ht="56.25" customHeight="1" x14ac:dyDescent="0.2"/>
    <row r="476" ht="56.25" customHeight="1" x14ac:dyDescent="0.2"/>
    <row r="477" ht="56.25" customHeight="1" x14ac:dyDescent="0.2"/>
    <row r="478" ht="56.25" customHeight="1" x14ac:dyDescent="0.2"/>
    <row r="479" ht="56.25" customHeight="1" x14ac:dyDescent="0.2"/>
    <row r="480" ht="56.25" customHeight="1" x14ac:dyDescent="0.2"/>
    <row r="481" ht="56.25" customHeight="1" x14ac:dyDescent="0.2"/>
    <row r="482" ht="56.25" customHeight="1" x14ac:dyDescent="0.2"/>
    <row r="483" ht="56.25" customHeight="1" x14ac:dyDescent="0.2"/>
    <row r="484" ht="56.25" customHeight="1" x14ac:dyDescent="0.2"/>
    <row r="485" ht="56.25" customHeight="1" x14ac:dyDescent="0.2"/>
    <row r="486" ht="56.25" customHeight="1" x14ac:dyDescent="0.2"/>
    <row r="487" ht="56.25" customHeight="1" x14ac:dyDescent="0.2"/>
    <row r="488" ht="56.25" customHeight="1" x14ac:dyDescent="0.2"/>
    <row r="489" ht="56.25" customHeight="1" x14ac:dyDescent="0.2"/>
    <row r="490" ht="56.25" customHeight="1" x14ac:dyDescent="0.2"/>
    <row r="491" ht="56.25" customHeight="1" x14ac:dyDescent="0.2"/>
    <row r="492" ht="56.25" customHeight="1" x14ac:dyDescent="0.2"/>
    <row r="493" ht="56.25" customHeight="1" x14ac:dyDescent="0.2"/>
    <row r="494" ht="56.25" customHeight="1" x14ac:dyDescent="0.2"/>
    <row r="495" ht="56.25" customHeight="1" x14ac:dyDescent="0.2"/>
    <row r="496" ht="56.25" customHeight="1" x14ac:dyDescent="0.2"/>
    <row r="497" ht="56.25" customHeight="1" x14ac:dyDescent="0.2"/>
    <row r="498" ht="56.25" customHeight="1" x14ac:dyDescent="0.2"/>
    <row r="499" ht="56.25" customHeight="1" x14ac:dyDescent="0.2"/>
    <row r="500" ht="56.25" customHeight="1" x14ac:dyDescent="0.2"/>
    <row r="501" ht="56.25" customHeight="1" x14ac:dyDescent="0.2"/>
    <row r="502" ht="56.25" customHeight="1" x14ac:dyDescent="0.2"/>
    <row r="503" ht="56.25" customHeight="1" x14ac:dyDescent="0.2"/>
    <row r="504" ht="56.25" customHeight="1" x14ac:dyDescent="0.2"/>
    <row r="505" ht="56.25" customHeight="1" x14ac:dyDescent="0.2"/>
    <row r="506" ht="56.25" customHeight="1" x14ac:dyDescent="0.2"/>
    <row r="507" ht="56.25" customHeight="1" x14ac:dyDescent="0.2"/>
    <row r="508" ht="56.25" customHeight="1" x14ac:dyDescent="0.2"/>
    <row r="509" ht="56.25" customHeight="1" x14ac:dyDescent="0.2"/>
    <row r="510" ht="56.25" customHeight="1" x14ac:dyDescent="0.2"/>
    <row r="511" ht="56.25" customHeight="1" x14ac:dyDescent="0.2"/>
    <row r="512" ht="56.25" customHeight="1" x14ac:dyDescent="0.2"/>
    <row r="513" ht="56.25" customHeight="1" x14ac:dyDescent="0.2"/>
    <row r="514" ht="56.25" customHeight="1" x14ac:dyDescent="0.2"/>
    <row r="515" ht="56.25" customHeight="1" x14ac:dyDescent="0.2"/>
    <row r="516" ht="56.25" customHeight="1" x14ac:dyDescent="0.2"/>
    <row r="517" ht="56.25" customHeight="1" x14ac:dyDescent="0.2"/>
    <row r="518" ht="56.25" customHeight="1" x14ac:dyDescent="0.2"/>
    <row r="519" ht="56.25" customHeight="1" x14ac:dyDescent="0.2"/>
    <row r="520" ht="56.25" customHeight="1" x14ac:dyDescent="0.2"/>
    <row r="521" ht="56.25" customHeight="1" x14ac:dyDescent="0.2"/>
    <row r="522" ht="56.25" customHeight="1" x14ac:dyDescent="0.2"/>
    <row r="523" ht="56.25" customHeight="1" x14ac:dyDescent="0.2"/>
    <row r="524" ht="56.25" customHeight="1" x14ac:dyDescent="0.2"/>
    <row r="525" ht="56.25" customHeight="1" x14ac:dyDescent="0.2"/>
    <row r="526" ht="56.25" customHeight="1" x14ac:dyDescent="0.2"/>
    <row r="527" ht="56.25" customHeight="1" x14ac:dyDescent="0.2"/>
    <row r="528" ht="56.25" customHeight="1" x14ac:dyDescent="0.2"/>
    <row r="529" ht="56.25" customHeight="1" x14ac:dyDescent="0.2"/>
    <row r="530" ht="56.25" customHeight="1" x14ac:dyDescent="0.2"/>
    <row r="531" ht="56.25" customHeight="1" x14ac:dyDescent="0.2"/>
    <row r="532" ht="56.25" customHeight="1" x14ac:dyDescent="0.2"/>
    <row r="533" ht="56.25" customHeight="1" x14ac:dyDescent="0.2"/>
    <row r="534" ht="56.25" customHeight="1" x14ac:dyDescent="0.2"/>
    <row r="535" ht="56.25" customHeight="1" x14ac:dyDescent="0.2"/>
    <row r="536" ht="56.25" customHeight="1" x14ac:dyDescent="0.2"/>
    <row r="537" ht="56.25" customHeight="1" x14ac:dyDescent="0.2"/>
    <row r="538" ht="56.25" customHeight="1" x14ac:dyDescent="0.2"/>
    <row r="539" ht="56.25" customHeight="1" x14ac:dyDescent="0.2"/>
    <row r="540" ht="56.25" customHeight="1" x14ac:dyDescent="0.2"/>
    <row r="541" ht="56.25" customHeight="1" x14ac:dyDescent="0.2"/>
    <row r="542" ht="56.25" customHeight="1" x14ac:dyDescent="0.2"/>
    <row r="543" ht="56.25" customHeight="1" x14ac:dyDescent="0.2"/>
    <row r="544" ht="56.25" customHeight="1" x14ac:dyDescent="0.2"/>
    <row r="545" ht="56.25" customHeight="1" x14ac:dyDescent="0.2"/>
    <row r="546" ht="56.25" customHeight="1" x14ac:dyDescent="0.2"/>
    <row r="547" ht="56.25" customHeight="1" x14ac:dyDescent="0.2"/>
    <row r="548" ht="56.25" customHeight="1" x14ac:dyDescent="0.2"/>
    <row r="549" ht="56.25" customHeight="1" x14ac:dyDescent="0.2"/>
    <row r="550" ht="56.25" customHeight="1" x14ac:dyDescent="0.2"/>
    <row r="551" ht="56.25" customHeight="1" x14ac:dyDescent="0.2"/>
    <row r="552" ht="56.25" customHeight="1" x14ac:dyDescent="0.2"/>
    <row r="553" ht="56.25" customHeight="1" x14ac:dyDescent="0.2"/>
    <row r="554" ht="56.25" customHeight="1" x14ac:dyDescent="0.2"/>
    <row r="555" ht="56.25" customHeight="1" x14ac:dyDescent="0.2"/>
    <row r="556" ht="56.25" customHeight="1" x14ac:dyDescent="0.2"/>
    <row r="557" ht="56.25" customHeight="1" x14ac:dyDescent="0.2"/>
    <row r="558" ht="56.25" customHeight="1" x14ac:dyDescent="0.2"/>
    <row r="559" ht="56.25" customHeight="1" x14ac:dyDescent="0.2"/>
    <row r="560" ht="56.25" customHeight="1" x14ac:dyDescent="0.2"/>
    <row r="561" ht="56.25" customHeight="1" x14ac:dyDescent="0.2"/>
    <row r="562" ht="56.25" customHeight="1" x14ac:dyDescent="0.2"/>
    <row r="563" ht="56.25" customHeight="1" x14ac:dyDescent="0.2"/>
    <row r="564" ht="56.25" customHeight="1" x14ac:dyDescent="0.2"/>
    <row r="565" ht="56.25" customHeight="1" x14ac:dyDescent="0.2"/>
    <row r="566" ht="56.25" customHeight="1" x14ac:dyDescent="0.2"/>
    <row r="567" ht="56.25" customHeight="1" x14ac:dyDescent="0.2"/>
    <row r="568" ht="56.25" customHeight="1" x14ac:dyDescent="0.2"/>
    <row r="569" ht="56.25" customHeight="1" x14ac:dyDescent="0.2"/>
    <row r="570" ht="56.25" customHeight="1" x14ac:dyDescent="0.2"/>
    <row r="571" ht="56.25" customHeight="1" x14ac:dyDescent="0.2"/>
    <row r="572" ht="56.25" customHeight="1" x14ac:dyDescent="0.2"/>
    <row r="573" ht="56.25" customHeight="1" x14ac:dyDescent="0.2"/>
    <row r="574" ht="56.25" customHeight="1" x14ac:dyDescent="0.2"/>
    <row r="575" ht="56.25" customHeight="1" x14ac:dyDescent="0.2"/>
    <row r="576" ht="56.25" customHeight="1" x14ac:dyDescent="0.2"/>
    <row r="577" ht="56.25" customHeight="1" x14ac:dyDescent="0.2"/>
    <row r="578" ht="56.25" customHeight="1" x14ac:dyDescent="0.2"/>
    <row r="579" ht="56.25" customHeight="1" x14ac:dyDescent="0.2"/>
    <row r="580" ht="56.25" customHeight="1" x14ac:dyDescent="0.2"/>
    <row r="581" ht="56.25" customHeight="1" x14ac:dyDescent="0.2"/>
    <row r="582" ht="56.25" customHeight="1" x14ac:dyDescent="0.2"/>
    <row r="583" ht="56.25" customHeight="1" x14ac:dyDescent="0.2"/>
    <row r="584" ht="56.25" customHeight="1" x14ac:dyDescent="0.2"/>
    <row r="585" ht="56.25" customHeight="1" x14ac:dyDescent="0.2"/>
    <row r="586" ht="56.25" customHeight="1" x14ac:dyDescent="0.2"/>
    <row r="587" ht="56.25" customHeight="1" x14ac:dyDescent="0.2"/>
    <row r="588" ht="56.25" customHeight="1" x14ac:dyDescent="0.2"/>
    <row r="589" ht="56.25" customHeight="1" x14ac:dyDescent="0.2"/>
    <row r="590" ht="56.25" customHeight="1" x14ac:dyDescent="0.2"/>
    <row r="591" ht="56.25" customHeight="1" x14ac:dyDescent="0.2"/>
    <row r="592" ht="56.25" customHeight="1" x14ac:dyDescent="0.2"/>
    <row r="593" ht="56.25" customHeight="1" x14ac:dyDescent="0.2"/>
    <row r="594" ht="56.25" customHeight="1" x14ac:dyDescent="0.2"/>
    <row r="595" ht="56.25" customHeight="1" x14ac:dyDescent="0.2"/>
    <row r="596" ht="56.25" customHeight="1" x14ac:dyDescent="0.2"/>
    <row r="597" ht="56.25" customHeight="1" x14ac:dyDescent="0.2"/>
    <row r="598" ht="56.25" customHeight="1" x14ac:dyDescent="0.2"/>
    <row r="599" ht="56.25" customHeight="1" x14ac:dyDescent="0.2"/>
    <row r="600" ht="56.25" customHeight="1" x14ac:dyDescent="0.2"/>
    <row r="601" ht="56.25" customHeight="1" x14ac:dyDescent="0.2"/>
    <row r="602" ht="56.25" customHeight="1" x14ac:dyDescent="0.2"/>
    <row r="603" ht="56.25" customHeight="1" x14ac:dyDescent="0.2"/>
    <row r="604" ht="56.25" customHeight="1" x14ac:dyDescent="0.2"/>
    <row r="605" ht="56.25" customHeight="1" x14ac:dyDescent="0.2"/>
    <row r="606" ht="56.25" customHeight="1" x14ac:dyDescent="0.2"/>
    <row r="607" ht="56.25" customHeight="1" x14ac:dyDescent="0.2"/>
    <row r="608" ht="56.25" customHeight="1" x14ac:dyDescent="0.2"/>
    <row r="609" ht="56.25" customHeight="1" x14ac:dyDescent="0.2"/>
    <row r="610" ht="56.25" customHeight="1" x14ac:dyDescent="0.2"/>
    <row r="611" ht="56.25" customHeight="1" x14ac:dyDescent="0.2"/>
    <row r="612" ht="56.25" customHeight="1" x14ac:dyDescent="0.2"/>
    <row r="613" ht="56.25" customHeight="1" x14ac:dyDescent="0.2"/>
    <row r="614" ht="56.25" customHeight="1" x14ac:dyDescent="0.2"/>
    <row r="615" ht="56.25" customHeight="1" x14ac:dyDescent="0.2"/>
    <row r="616" ht="56.25" customHeight="1" x14ac:dyDescent="0.2"/>
    <row r="617" ht="56.25" customHeight="1" x14ac:dyDescent="0.2"/>
    <row r="618" ht="56.25" customHeight="1" x14ac:dyDescent="0.2"/>
    <row r="619" ht="56.25" customHeight="1" x14ac:dyDescent="0.2"/>
    <row r="620" ht="56.25" customHeight="1" x14ac:dyDescent="0.2"/>
    <row r="621" ht="56.25" customHeight="1" x14ac:dyDescent="0.2"/>
    <row r="622" ht="56.25" customHeight="1" x14ac:dyDescent="0.2"/>
    <row r="623" ht="56.25" customHeight="1" x14ac:dyDescent="0.2"/>
    <row r="624" ht="56.25" customHeight="1" x14ac:dyDescent="0.2"/>
    <row r="625" ht="56.25" customHeight="1" x14ac:dyDescent="0.2"/>
    <row r="626" ht="56.25" customHeight="1" x14ac:dyDescent="0.2"/>
    <row r="627" ht="56.25" customHeight="1" x14ac:dyDescent="0.2"/>
    <row r="628" ht="56.25" customHeight="1" x14ac:dyDescent="0.2"/>
    <row r="629" ht="56.25" customHeight="1" x14ac:dyDescent="0.2"/>
    <row r="630" ht="56.25" customHeight="1" x14ac:dyDescent="0.2"/>
    <row r="631" ht="56.25" customHeight="1" x14ac:dyDescent="0.2"/>
    <row r="632" ht="56.25" customHeight="1" x14ac:dyDescent="0.2"/>
    <row r="633" ht="56.25" customHeight="1" x14ac:dyDescent="0.2"/>
    <row r="634" ht="56.25" customHeight="1" x14ac:dyDescent="0.2"/>
    <row r="635" ht="56.25" customHeight="1" x14ac:dyDescent="0.2"/>
    <row r="636" ht="56.25" customHeight="1" x14ac:dyDescent="0.2"/>
    <row r="637" ht="56.25" customHeight="1" x14ac:dyDescent="0.2"/>
    <row r="638" ht="56.25" customHeight="1" x14ac:dyDescent="0.2"/>
    <row r="639" ht="56.25" customHeight="1" x14ac:dyDescent="0.2"/>
    <row r="640" ht="56.25" customHeight="1" x14ac:dyDescent="0.2"/>
    <row r="641" ht="56.25" customHeight="1" x14ac:dyDescent="0.2"/>
    <row r="642" ht="56.25" customHeight="1" x14ac:dyDescent="0.2"/>
    <row r="643" ht="56.25" customHeight="1" x14ac:dyDescent="0.2"/>
    <row r="644" ht="56.25" customHeight="1" x14ac:dyDescent="0.2"/>
    <row r="645" ht="56.25" customHeight="1" x14ac:dyDescent="0.2"/>
    <row r="646" ht="56.25" customHeight="1" x14ac:dyDescent="0.2"/>
    <row r="647" ht="56.25" customHeight="1" x14ac:dyDescent="0.2"/>
    <row r="648" ht="56.25" customHeight="1" x14ac:dyDescent="0.2"/>
    <row r="649" ht="56.25" customHeight="1" x14ac:dyDescent="0.2"/>
    <row r="650" ht="56.25" customHeight="1" x14ac:dyDescent="0.2"/>
    <row r="651" ht="56.25" customHeight="1" x14ac:dyDescent="0.2"/>
    <row r="652" ht="56.25" customHeight="1" x14ac:dyDescent="0.2"/>
    <row r="653" ht="56.25" customHeight="1" x14ac:dyDescent="0.2"/>
    <row r="654" ht="56.25" customHeight="1" x14ac:dyDescent="0.2"/>
    <row r="655" ht="56.25" customHeight="1" x14ac:dyDescent="0.2"/>
    <row r="656" ht="56.25" customHeight="1" x14ac:dyDescent="0.2"/>
    <row r="657" ht="56.25" customHeight="1" x14ac:dyDescent="0.2"/>
    <row r="658" ht="56.25" customHeight="1" x14ac:dyDescent="0.2"/>
    <row r="659" ht="56.25" customHeight="1" x14ac:dyDescent="0.2"/>
    <row r="660" ht="56.25" customHeight="1" x14ac:dyDescent="0.2"/>
    <row r="661" ht="56.25" customHeight="1" x14ac:dyDescent="0.2"/>
    <row r="662" ht="56.25" customHeight="1" x14ac:dyDescent="0.2"/>
    <row r="663" ht="56.25" customHeight="1" x14ac:dyDescent="0.2"/>
    <row r="664" ht="56.25" customHeight="1" x14ac:dyDescent="0.2"/>
    <row r="665" ht="56.25" customHeight="1" x14ac:dyDescent="0.2"/>
    <row r="666" ht="56.25" customHeight="1" x14ac:dyDescent="0.2"/>
    <row r="667" ht="56.25" customHeight="1" x14ac:dyDescent="0.2"/>
    <row r="668" ht="56.25" customHeight="1" x14ac:dyDescent="0.2"/>
    <row r="669" ht="56.25" customHeight="1" x14ac:dyDescent="0.2"/>
    <row r="670" ht="56.25" customHeight="1" x14ac:dyDescent="0.2"/>
    <row r="671" ht="56.25" customHeight="1" x14ac:dyDescent="0.2"/>
    <row r="672" ht="56.25" customHeight="1" x14ac:dyDescent="0.2"/>
    <row r="673" ht="56.25" customHeight="1" x14ac:dyDescent="0.2"/>
    <row r="674" ht="56.25" customHeight="1" x14ac:dyDescent="0.2"/>
    <row r="675" ht="56.25" customHeight="1" x14ac:dyDescent="0.2"/>
    <row r="676" ht="56.25" customHeight="1" x14ac:dyDescent="0.2"/>
    <row r="677" ht="56.25" customHeight="1" x14ac:dyDescent="0.2"/>
    <row r="678" ht="56.25" customHeight="1" x14ac:dyDescent="0.2"/>
    <row r="679" ht="56.25" customHeight="1" x14ac:dyDescent="0.2"/>
    <row r="680" ht="56.25" customHeight="1" x14ac:dyDescent="0.2"/>
    <row r="681" ht="56.25" customHeight="1" x14ac:dyDescent="0.2"/>
    <row r="682" ht="56.25" customHeight="1" x14ac:dyDescent="0.2"/>
    <row r="683" ht="56.25" customHeight="1" x14ac:dyDescent="0.2"/>
    <row r="684" ht="56.25" customHeight="1" x14ac:dyDescent="0.2"/>
    <row r="685" ht="56.25" customHeight="1" x14ac:dyDescent="0.2"/>
    <row r="686" ht="56.25" customHeight="1" x14ac:dyDescent="0.2"/>
    <row r="687" ht="56.25" customHeight="1" x14ac:dyDescent="0.2"/>
    <row r="688" ht="56.25" customHeight="1" x14ac:dyDescent="0.2"/>
    <row r="689" ht="56.25" customHeight="1" x14ac:dyDescent="0.2"/>
    <row r="690" ht="56.25" customHeight="1" x14ac:dyDescent="0.2"/>
    <row r="691" ht="56.25" customHeight="1" x14ac:dyDescent="0.2"/>
    <row r="692" ht="56.25" customHeight="1" x14ac:dyDescent="0.2"/>
    <row r="693" ht="56.25" customHeight="1" x14ac:dyDescent="0.2"/>
    <row r="694" ht="56.25" customHeight="1" x14ac:dyDescent="0.2"/>
    <row r="695" ht="56.25" customHeight="1" x14ac:dyDescent="0.2"/>
    <row r="696" ht="56.25" customHeight="1" x14ac:dyDescent="0.2"/>
    <row r="697" ht="56.25" customHeight="1" x14ac:dyDescent="0.2"/>
    <row r="698" ht="56.25" customHeight="1" x14ac:dyDescent="0.2"/>
    <row r="699" ht="56.25" customHeight="1" x14ac:dyDescent="0.2"/>
    <row r="700" ht="56.25" customHeight="1" x14ac:dyDescent="0.2"/>
    <row r="701" ht="56.25" customHeight="1" x14ac:dyDescent="0.2"/>
    <row r="702" ht="56.25" customHeight="1" x14ac:dyDescent="0.2"/>
    <row r="703" ht="56.25" customHeight="1" x14ac:dyDescent="0.2"/>
    <row r="704" ht="56.25" customHeight="1" x14ac:dyDescent="0.2"/>
    <row r="705" ht="56.25" customHeight="1" x14ac:dyDescent="0.2"/>
    <row r="706" ht="56.25" customHeight="1" x14ac:dyDescent="0.2"/>
    <row r="707" ht="56.25" customHeight="1" x14ac:dyDescent="0.2"/>
    <row r="708" ht="56.25" customHeight="1" x14ac:dyDescent="0.2"/>
    <row r="709" ht="56.25" customHeight="1" x14ac:dyDescent="0.2"/>
    <row r="710" ht="56.25" customHeight="1" x14ac:dyDescent="0.2"/>
    <row r="711" ht="56.25" customHeight="1" x14ac:dyDescent="0.2"/>
    <row r="712" ht="56.25" customHeight="1" x14ac:dyDescent="0.2"/>
    <row r="713" ht="56.25" customHeight="1" x14ac:dyDescent="0.2"/>
    <row r="714" ht="56.25" customHeight="1" x14ac:dyDescent="0.2"/>
    <row r="715" ht="56.25" customHeight="1" x14ac:dyDescent="0.2"/>
    <row r="716" ht="56.25" customHeight="1" x14ac:dyDescent="0.2"/>
    <row r="717" ht="56.25" customHeight="1" x14ac:dyDescent="0.2"/>
    <row r="718" ht="56.25" customHeight="1" x14ac:dyDescent="0.2"/>
    <row r="719" ht="56.25" customHeight="1" x14ac:dyDescent="0.2"/>
    <row r="720" ht="56.25" customHeight="1" x14ac:dyDescent="0.2"/>
    <row r="721" ht="56.25" customHeight="1" x14ac:dyDescent="0.2"/>
    <row r="722" ht="56.25" customHeight="1" x14ac:dyDescent="0.2"/>
    <row r="723" ht="56.25" customHeight="1" x14ac:dyDescent="0.2"/>
    <row r="724" ht="56.25" customHeight="1" x14ac:dyDescent="0.2"/>
    <row r="725" ht="56.25" customHeight="1" x14ac:dyDescent="0.2"/>
    <row r="726" ht="56.25" customHeight="1" x14ac:dyDescent="0.2"/>
    <row r="727" ht="56.25" customHeight="1" x14ac:dyDescent="0.2"/>
    <row r="728" ht="56.25" customHeight="1" x14ac:dyDescent="0.2"/>
    <row r="729" ht="56.25" customHeight="1" x14ac:dyDescent="0.2"/>
    <row r="730" ht="56.25" customHeight="1" x14ac:dyDescent="0.2"/>
    <row r="731" ht="56.25" customHeight="1" x14ac:dyDescent="0.2"/>
    <row r="732" ht="56.25" customHeight="1" x14ac:dyDescent="0.2"/>
    <row r="733" ht="56.25" customHeight="1" x14ac:dyDescent="0.2"/>
    <row r="734" ht="56.25" customHeight="1" x14ac:dyDescent="0.2"/>
    <row r="735" ht="56.25" customHeight="1" x14ac:dyDescent="0.2"/>
    <row r="736" ht="56.25" customHeight="1" x14ac:dyDescent="0.2"/>
    <row r="737" ht="56.25" customHeight="1" x14ac:dyDescent="0.2"/>
    <row r="738" ht="56.25" customHeight="1" x14ac:dyDescent="0.2"/>
    <row r="739" ht="56.25" customHeight="1" x14ac:dyDescent="0.2"/>
    <row r="740" ht="56.25" customHeight="1" x14ac:dyDescent="0.2"/>
    <row r="741" ht="56.25" customHeight="1" x14ac:dyDescent="0.2"/>
    <row r="742" ht="56.25" customHeight="1" x14ac:dyDescent="0.2"/>
    <row r="743" ht="56.25" customHeight="1" x14ac:dyDescent="0.2"/>
    <row r="744" ht="56.25" customHeight="1" x14ac:dyDescent="0.2"/>
    <row r="745" ht="56.25" customHeight="1" x14ac:dyDescent="0.2"/>
    <row r="746" ht="56.25" customHeight="1" x14ac:dyDescent="0.2"/>
    <row r="747" ht="56.25" customHeight="1" x14ac:dyDescent="0.2"/>
    <row r="748" ht="56.25" customHeight="1" x14ac:dyDescent="0.2"/>
    <row r="749" ht="56.25" customHeight="1" x14ac:dyDescent="0.2"/>
    <row r="750" ht="56.25" customHeight="1" x14ac:dyDescent="0.2"/>
    <row r="751" ht="56.25" customHeight="1" x14ac:dyDescent="0.2"/>
    <row r="752" ht="56.25" customHeight="1" x14ac:dyDescent="0.2"/>
    <row r="753" ht="56.25" customHeight="1" x14ac:dyDescent="0.2"/>
    <row r="754" ht="56.25" customHeight="1" x14ac:dyDescent="0.2"/>
    <row r="755" ht="56.25" customHeight="1" x14ac:dyDescent="0.2"/>
    <row r="756" ht="56.25" customHeight="1" x14ac:dyDescent="0.2"/>
    <row r="757" ht="56.25" customHeight="1" x14ac:dyDescent="0.2"/>
    <row r="758" ht="56.25" customHeight="1" x14ac:dyDescent="0.2"/>
    <row r="759" ht="56.25" customHeight="1" x14ac:dyDescent="0.2"/>
    <row r="760" ht="56.25" customHeight="1" x14ac:dyDescent="0.2"/>
    <row r="761" ht="56.25" customHeight="1" x14ac:dyDescent="0.2"/>
    <row r="762" ht="56.25" customHeight="1" x14ac:dyDescent="0.2"/>
    <row r="763" ht="56.25" customHeight="1" x14ac:dyDescent="0.2"/>
    <row r="764" ht="56.25" customHeight="1" x14ac:dyDescent="0.2"/>
    <row r="765" ht="56.25" customHeight="1" x14ac:dyDescent="0.2"/>
    <row r="766" ht="56.25" customHeight="1" x14ac:dyDescent="0.2"/>
    <row r="767" ht="56.25" customHeight="1" x14ac:dyDescent="0.2"/>
    <row r="768" ht="56.25" customHeight="1" x14ac:dyDescent="0.2"/>
    <row r="769" ht="56.25" customHeight="1" x14ac:dyDescent="0.2"/>
    <row r="770" ht="56.25" customHeight="1" x14ac:dyDescent="0.2"/>
    <row r="771" ht="56.25" customHeight="1" x14ac:dyDescent="0.2"/>
    <row r="772" ht="56.25" customHeight="1" x14ac:dyDescent="0.2"/>
    <row r="773" ht="56.25" customHeight="1" x14ac:dyDescent="0.2"/>
    <row r="774" ht="56.25" customHeight="1" x14ac:dyDescent="0.2"/>
    <row r="775" ht="56.25" customHeight="1" x14ac:dyDescent="0.2"/>
    <row r="776" ht="56.25" customHeight="1" x14ac:dyDescent="0.2"/>
    <row r="777" ht="56.25" customHeight="1" x14ac:dyDescent="0.2"/>
    <row r="778" ht="56.25" customHeight="1" x14ac:dyDescent="0.2"/>
    <row r="779" ht="56.25" customHeight="1" x14ac:dyDescent="0.2"/>
    <row r="780" ht="56.25" customHeight="1" x14ac:dyDescent="0.2"/>
    <row r="781" ht="56.25" customHeight="1" x14ac:dyDescent="0.2"/>
    <row r="782" ht="56.25" customHeight="1" x14ac:dyDescent="0.2"/>
    <row r="783" ht="56.25" customHeight="1" x14ac:dyDescent="0.2"/>
    <row r="784" ht="56.25" customHeight="1" x14ac:dyDescent="0.2"/>
    <row r="785" ht="56.25" customHeight="1" x14ac:dyDescent="0.2"/>
    <row r="786" ht="56.25" customHeight="1" x14ac:dyDescent="0.2"/>
    <row r="787" ht="56.25" customHeight="1" x14ac:dyDescent="0.2"/>
    <row r="788" ht="56.25" customHeight="1" x14ac:dyDescent="0.2"/>
    <row r="789" ht="56.25" customHeight="1" x14ac:dyDescent="0.2"/>
    <row r="790" ht="56.25" customHeight="1" x14ac:dyDescent="0.2"/>
    <row r="791" ht="56.25" customHeight="1" x14ac:dyDescent="0.2"/>
    <row r="792" ht="56.25" customHeight="1" x14ac:dyDescent="0.2"/>
    <row r="793" ht="56.25" customHeight="1" x14ac:dyDescent="0.2"/>
    <row r="794" ht="56.25" customHeight="1" x14ac:dyDescent="0.2"/>
    <row r="795" ht="56.25" customHeight="1" x14ac:dyDescent="0.2"/>
    <row r="796" ht="56.25" customHeight="1" x14ac:dyDescent="0.2"/>
    <row r="797" ht="56.25" customHeight="1" x14ac:dyDescent="0.2"/>
    <row r="798" ht="56.25" customHeight="1" x14ac:dyDescent="0.2"/>
    <row r="799" ht="56.25" customHeight="1" x14ac:dyDescent="0.2"/>
    <row r="800" ht="56.25" customHeight="1" x14ac:dyDescent="0.2"/>
    <row r="801" ht="56.25" customHeight="1" x14ac:dyDescent="0.2"/>
    <row r="802" ht="56.25" customHeight="1" x14ac:dyDescent="0.2"/>
    <row r="803" ht="56.25" customHeight="1" x14ac:dyDescent="0.2"/>
    <row r="804" ht="56.25" customHeight="1" x14ac:dyDescent="0.2"/>
    <row r="805" ht="56.25" customHeight="1" x14ac:dyDescent="0.2"/>
    <row r="806" ht="56.25" customHeight="1" x14ac:dyDescent="0.2"/>
    <row r="807" ht="56.25" customHeight="1" x14ac:dyDescent="0.2"/>
    <row r="808" ht="56.25" customHeight="1" x14ac:dyDescent="0.2"/>
    <row r="809" ht="56.25" customHeight="1" x14ac:dyDescent="0.2"/>
    <row r="810" ht="56.25" customHeight="1" x14ac:dyDescent="0.2"/>
    <row r="811" ht="56.25" customHeight="1" x14ac:dyDescent="0.2"/>
    <row r="812" ht="56.25" customHeight="1" x14ac:dyDescent="0.2"/>
    <row r="813" ht="56.25" customHeight="1" x14ac:dyDescent="0.2"/>
    <row r="814" ht="56.25" customHeight="1" x14ac:dyDescent="0.2"/>
    <row r="815" ht="56.25" customHeight="1" x14ac:dyDescent="0.2"/>
    <row r="816" ht="56.25" customHeight="1" x14ac:dyDescent="0.2"/>
    <row r="817" ht="56.25" customHeight="1" x14ac:dyDescent="0.2"/>
    <row r="818" ht="56.25" customHeight="1" x14ac:dyDescent="0.2"/>
    <row r="819" ht="56.25" customHeight="1" x14ac:dyDescent="0.2"/>
    <row r="820" ht="56.25" customHeight="1" x14ac:dyDescent="0.2"/>
    <row r="821" ht="56.25" customHeight="1" x14ac:dyDescent="0.2"/>
    <row r="822" ht="56.25" customHeight="1" x14ac:dyDescent="0.2"/>
    <row r="823" ht="56.25" customHeight="1" x14ac:dyDescent="0.2"/>
    <row r="824" ht="56.25" customHeight="1" x14ac:dyDescent="0.2"/>
    <row r="825" ht="56.25" customHeight="1" x14ac:dyDescent="0.2"/>
    <row r="826" ht="56.25" customHeight="1" x14ac:dyDescent="0.2"/>
    <row r="827" ht="56.25" customHeight="1" x14ac:dyDescent="0.2"/>
    <row r="828" ht="56.25" customHeight="1" x14ac:dyDescent="0.2"/>
    <row r="829" ht="56.25" customHeight="1" x14ac:dyDescent="0.2"/>
    <row r="830" ht="56.25" customHeight="1" x14ac:dyDescent="0.2"/>
    <row r="831" ht="56.25" customHeight="1" x14ac:dyDescent="0.2"/>
    <row r="832" ht="56.25" customHeight="1" x14ac:dyDescent="0.2"/>
    <row r="833" ht="56.25" customHeight="1" x14ac:dyDescent="0.2"/>
    <row r="834" ht="56.25" customHeight="1" x14ac:dyDescent="0.2"/>
    <row r="835" ht="56.25" customHeight="1" x14ac:dyDescent="0.2"/>
    <row r="836" ht="56.25" customHeight="1" x14ac:dyDescent="0.2"/>
    <row r="837" ht="56.25" customHeight="1" x14ac:dyDescent="0.2"/>
    <row r="838" ht="56.25" customHeight="1" x14ac:dyDescent="0.2"/>
    <row r="839" ht="56.25" customHeight="1" x14ac:dyDescent="0.2"/>
    <row r="840" ht="56.25" customHeight="1" x14ac:dyDescent="0.2"/>
    <row r="841" ht="56.25" customHeight="1" x14ac:dyDescent="0.2"/>
    <row r="842" ht="56.25" customHeight="1" x14ac:dyDescent="0.2"/>
    <row r="843" ht="56.25" customHeight="1" x14ac:dyDescent="0.2"/>
    <row r="844" ht="56.25" customHeight="1" x14ac:dyDescent="0.2"/>
    <row r="845" ht="56.25" customHeight="1" x14ac:dyDescent="0.2"/>
    <row r="846" ht="56.25" customHeight="1" x14ac:dyDescent="0.2"/>
    <row r="847" ht="56.25" customHeight="1" x14ac:dyDescent="0.2"/>
    <row r="848" ht="56.25" customHeight="1" x14ac:dyDescent="0.2"/>
    <row r="849" ht="56.25" customHeight="1" x14ac:dyDescent="0.2"/>
    <row r="850" ht="56.25" customHeight="1" x14ac:dyDescent="0.2"/>
    <row r="851" ht="56.25" customHeight="1" x14ac:dyDescent="0.2"/>
    <row r="852" ht="56.25" customHeight="1" x14ac:dyDescent="0.2"/>
    <row r="853" ht="56.25" customHeight="1" x14ac:dyDescent="0.2"/>
    <row r="854" ht="56.25" customHeight="1" x14ac:dyDescent="0.2"/>
    <row r="855" ht="56.25" customHeight="1" x14ac:dyDescent="0.2"/>
    <row r="856" ht="56.25" customHeight="1" x14ac:dyDescent="0.2"/>
    <row r="857" ht="56.25" customHeight="1" x14ac:dyDescent="0.2"/>
    <row r="858" ht="56.25" customHeight="1" x14ac:dyDescent="0.2"/>
    <row r="859" ht="56.25" customHeight="1" x14ac:dyDescent="0.2"/>
    <row r="860" ht="56.25" customHeight="1" x14ac:dyDescent="0.2"/>
    <row r="861" ht="56.25" customHeight="1" x14ac:dyDescent="0.2"/>
    <row r="862" ht="56.25" customHeight="1" x14ac:dyDescent="0.2"/>
    <row r="863" ht="56.25" customHeight="1" x14ac:dyDescent="0.2"/>
    <row r="864" ht="56.25" customHeight="1" x14ac:dyDescent="0.2"/>
    <row r="865" ht="56.25" customHeight="1" x14ac:dyDescent="0.2"/>
    <row r="866" ht="56.25" customHeight="1" x14ac:dyDescent="0.2"/>
    <row r="867" ht="56.25" customHeight="1" x14ac:dyDescent="0.2"/>
    <row r="868" ht="56.25" customHeight="1" x14ac:dyDescent="0.2"/>
    <row r="869" ht="56.25" customHeight="1" x14ac:dyDescent="0.2"/>
    <row r="870" ht="56.25" customHeight="1" x14ac:dyDescent="0.2"/>
    <row r="871" ht="56.25" customHeight="1" x14ac:dyDescent="0.2"/>
    <row r="872" ht="56.25" customHeight="1" x14ac:dyDescent="0.2"/>
    <row r="873" ht="56.25" customHeight="1" x14ac:dyDescent="0.2"/>
    <row r="874" ht="56.25" customHeight="1" x14ac:dyDescent="0.2"/>
    <row r="875" ht="56.25" customHeight="1" x14ac:dyDescent="0.2"/>
    <row r="876" ht="56.25" customHeight="1" x14ac:dyDescent="0.2"/>
    <row r="877" ht="56.25" customHeight="1" x14ac:dyDescent="0.2"/>
    <row r="878" ht="56.25" customHeight="1" x14ac:dyDescent="0.2"/>
    <row r="879" ht="56.25" customHeight="1" x14ac:dyDescent="0.2"/>
    <row r="880" ht="56.25" customHeight="1" x14ac:dyDescent="0.2"/>
    <row r="881" ht="56.25" customHeight="1" x14ac:dyDescent="0.2"/>
    <row r="882" ht="56.25" customHeight="1" x14ac:dyDescent="0.2"/>
    <row r="883" ht="56.25" customHeight="1" x14ac:dyDescent="0.2"/>
    <row r="884" ht="56.25" customHeight="1" x14ac:dyDescent="0.2"/>
    <row r="885" ht="56.25" customHeight="1" x14ac:dyDescent="0.2"/>
    <row r="886" ht="56.25" customHeight="1" x14ac:dyDescent="0.2"/>
    <row r="887" ht="56.25" customHeight="1" x14ac:dyDescent="0.2"/>
    <row r="888" ht="56.25" customHeight="1" x14ac:dyDescent="0.2"/>
    <row r="889" ht="56.25" customHeight="1" x14ac:dyDescent="0.2"/>
    <row r="890" ht="56.25" customHeight="1" x14ac:dyDescent="0.2"/>
    <row r="891" ht="56.25" customHeight="1" x14ac:dyDescent="0.2"/>
    <row r="892" ht="56.25" customHeight="1" x14ac:dyDescent="0.2"/>
    <row r="893" ht="56.25" customHeight="1" x14ac:dyDescent="0.2"/>
    <row r="894" ht="56.25" customHeight="1" x14ac:dyDescent="0.2"/>
    <row r="895" ht="56.25" customHeight="1" x14ac:dyDescent="0.2"/>
    <row r="896" ht="56.25" customHeight="1" x14ac:dyDescent="0.2"/>
    <row r="897" ht="56.25" customHeight="1" x14ac:dyDescent="0.2"/>
    <row r="898" ht="56.25" customHeight="1" x14ac:dyDescent="0.2"/>
    <row r="899" ht="56.25" customHeight="1" x14ac:dyDescent="0.2"/>
    <row r="900" ht="56.25" customHeight="1" x14ac:dyDescent="0.2"/>
    <row r="901" ht="56.25" customHeight="1" x14ac:dyDescent="0.2"/>
    <row r="902" ht="56.25" customHeight="1" x14ac:dyDescent="0.2"/>
    <row r="903" ht="56.25" customHeight="1" x14ac:dyDescent="0.2"/>
    <row r="904" ht="56.25" customHeight="1" x14ac:dyDescent="0.2"/>
    <row r="905" ht="56.25" customHeight="1" x14ac:dyDescent="0.2"/>
    <row r="906" ht="56.25" customHeight="1" x14ac:dyDescent="0.2"/>
    <row r="907" ht="56.25" customHeight="1" x14ac:dyDescent="0.2"/>
    <row r="908" ht="56.25" customHeight="1" x14ac:dyDescent="0.2"/>
    <row r="909" ht="56.25" customHeight="1" x14ac:dyDescent="0.2"/>
    <row r="910" ht="56.25" customHeight="1" x14ac:dyDescent="0.2"/>
    <row r="911" ht="56.25" customHeight="1" x14ac:dyDescent="0.2"/>
    <row r="912" ht="56.25" customHeight="1" x14ac:dyDescent="0.2"/>
    <row r="913" ht="56.25" customHeight="1" x14ac:dyDescent="0.2"/>
    <row r="914" ht="56.25" customHeight="1" x14ac:dyDescent="0.2"/>
    <row r="915" ht="56.25" customHeight="1" x14ac:dyDescent="0.2"/>
    <row r="916" ht="56.25" customHeight="1" x14ac:dyDescent="0.2"/>
    <row r="917" ht="56.25" customHeight="1" x14ac:dyDescent="0.2"/>
    <row r="918" ht="56.25" customHeight="1" x14ac:dyDescent="0.2"/>
    <row r="919" ht="56.25" customHeight="1" x14ac:dyDescent="0.2"/>
    <row r="920" ht="56.25" customHeight="1" x14ac:dyDescent="0.2"/>
    <row r="921" ht="56.25" customHeight="1" x14ac:dyDescent="0.2"/>
    <row r="922" ht="56.25" customHeight="1" x14ac:dyDescent="0.2"/>
    <row r="923" ht="56.25" customHeight="1" x14ac:dyDescent="0.2"/>
    <row r="924" ht="56.25" customHeight="1" x14ac:dyDescent="0.2"/>
    <row r="925" ht="56.25" customHeight="1" x14ac:dyDescent="0.2"/>
    <row r="926" ht="56.25" customHeight="1" x14ac:dyDescent="0.2"/>
    <row r="927" ht="56.25" customHeight="1" x14ac:dyDescent="0.2"/>
    <row r="928" ht="56.25" customHeight="1" x14ac:dyDescent="0.2"/>
    <row r="929" ht="56.25" customHeight="1" x14ac:dyDescent="0.2"/>
    <row r="930" ht="56.25" customHeight="1" x14ac:dyDescent="0.2"/>
    <row r="931" ht="56.25" customHeight="1" x14ac:dyDescent="0.2"/>
    <row r="932" ht="56.25" customHeight="1" x14ac:dyDescent="0.2"/>
    <row r="933" ht="56.25" customHeight="1" x14ac:dyDescent="0.2"/>
    <row r="934" ht="56.25" customHeight="1" x14ac:dyDescent="0.2"/>
    <row r="935" ht="56.25" customHeight="1" x14ac:dyDescent="0.2"/>
    <row r="936" ht="56.25" customHeight="1" x14ac:dyDescent="0.2"/>
    <row r="937" ht="56.25" customHeight="1" x14ac:dyDescent="0.2"/>
    <row r="938" ht="56.25" customHeight="1" x14ac:dyDescent="0.2"/>
    <row r="939" ht="56.25" customHeight="1" x14ac:dyDescent="0.2"/>
    <row r="940" ht="56.25" customHeight="1" x14ac:dyDescent="0.2"/>
    <row r="941" ht="56.25" customHeight="1" x14ac:dyDescent="0.2"/>
    <row r="942" ht="56.25" customHeight="1" x14ac:dyDescent="0.2"/>
    <row r="943" ht="56.25" customHeight="1" x14ac:dyDescent="0.2"/>
    <row r="944" ht="56.25" customHeight="1" x14ac:dyDescent="0.2"/>
    <row r="945" ht="56.25" customHeight="1" x14ac:dyDescent="0.2"/>
    <row r="946" ht="56.25" customHeight="1" x14ac:dyDescent="0.2"/>
    <row r="947" ht="56.25" customHeight="1" x14ac:dyDescent="0.2"/>
    <row r="948" ht="56.25" customHeight="1" x14ac:dyDescent="0.2"/>
    <row r="949" ht="56.25" customHeight="1" x14ac:dyDescent="0.2"/>
    <row r="950" ht="56.25" customHeight="1" x14ac:dyDescent="0.2"/>
    <row r="951" ht="56.25" customHeight="1" x14ac:dyDescent="0.2"/>
    <row r="952" ht="56.25" customHeight="1" x14ac:dyDescent="0.2"/>
    <row r="953" ht="56.25" customHeight="1" x14ac:dyDescent="0.2"/>
    <row r="954" ht="56.25" customHeight="1" x14ac:dyDescent="0.2"/>
    <row r="955" ht="56.25" customHeight="1" x14ac:dyDescent="0.2"/>
    <row r="956" ht="56.25" customHeight="1" x14ac:dyDescent="0.2"/>
    <row r="957" ht="56.25" customHeight="1" x14ac:dyDescent="0.2"/>
    <row r="958" ht="56.25" customHeight="1" x14ac:dyDescent="0.2"/>
    <row r="959" ht="56.25" customHeight="1" x14ac:dyDescent="0.2"/>
    <row r="960" ht="56.25" customHeight="1" x14ac:dyDescent="0.2"/>
    <row r="961" ht="56.25" customHeight="1" x14ac:dyDescent="0.2"/>
    <row r="962" ht="56.25" customHeight="1" x14ac:dyDescent="0.2"/>
    <row r="963" ht="56.25" customHeight="1" x14ac:dyDescent="0.2"/>
    <row r="964" ht="56.25" customHeight="1" x14ac:dyDescent="0.2"/>
    <row r="965" ht="56.25" customHeight="1" x14ac:dyDescent="0.2"/>
    <row r="966" ht="56.25" customHeight="1" x14ac:dyDescent="0.2"/>
    <row r="967" ht="56.25" customHeight="1" x14ac:dyDescent="0.2"/>
    <row r="968" ht="56.25" customHeight="1" x14ac:dyDescent="0.2"/>
    <row r="969" ht="56.25" customHeight="1" x14ac:dyDescent="0.2"/>
    <row r="970" ht="56.25" customHeight="1" x14ac:dyDescent="0.2"/>
    <row r="971" ht="56.25" customHeight="1" x14ac:dyDescent="0.2"/>
    <row r="972" ht="56.25" customHeight="1" x14ac:dyDescent="0.2"/>
    <row r="973" ht="56.25" customHeight="1" x14ac:dyDescent="0.2"/>
    <row r="974" ht="56.25" customHeight="1" x14ac:dyDescent="0.2"/>
    <row r="975" ht="56.25" customHeight="1" x14ac:dyDescent="0.2"/>
    <row r="976" ht="56.25" customHeight="1" x14ac:dyDescent="0.2"/>
    <row r="977" ht="56.25" customHeight="1" x14ac:dyDescent="0.2"/>
    <row r="978" ht="56.25" customHeight="1" x14ac:dyDescent="0.2"/>
    <row r="979" ht="56.25" customHeight="1" x14ac:dyDescent="0.2"/>
    <row r="980" ht="56.25" customHeight="1" x14ac:dyDescent="0.2"/>
    <row r="981" ht="56.25" customHeight="1" x14ac:dyDescent="0.2"/>
    <row r="982" ht="56.25" customHeight="1" x14ac:dyDescent="0.2"/>
    <row r="983" ht="56.25" customHeight="1" x14ac:dyDescent="0.2"/>
    <row r="984" ht="56.25" customHeight="1" x14ac:dyDescent="0.2"/>
    <row r="985" ht="56.25" customHeight="1" x14ac:dyDescent="0.2"/>
    <row r="986" ht="56.25" customHeight="1" x14ac:dyDescent="0.2"/>
    <row r="987" ht="56.25" customHeight="1" x14ac:dyDescent="0.2"/>
    <row r="988" ht="56.25" customHeight="1" x14ac:dyDescent="0.2"/>
    <row r="989" ht="56.25" customHeight="1" x14ac:dyDescent="0.2"/>
    <row r="990" ht="56.25" customHeight="1" x14ac:dyDescent="0.2"/>
    <row r="991" ht="56.25" customHeight="1" x14ac:dyDescent="0.2"/>
    <row r="992" ht="56.25" customHeight="1" x14ac:dyDescent="0.2"/>
    <row r="993" ht="56.25" customHeight="1" x14ac:dyDescent="0.2"/>
    <row r="994" ht="56.25" customHeight="1" x14ac:dyDescent="0.2"/>
    <row r="995" ht="56.25" customHeight="1" x14ac:dyDescent="0.2"/>
    <row r="996" ht="56.25" customHeight="1" x14ac:dyDescent="0.2"/>
    <row r="997" ht="56.25" customHeight="1" x14ac:dyDescent="0.2"/>
    <row r="998" ht="56.25" customHeight="1" x14ac:dyDescent="0.2"/>
    <row r="999" ht="56.25" customHeight="1" x14ac:dyDescent="0.2"/>
    <row r="1000" ht="56.25" customHeight="1" x14ac:dyDescent="0.2"/>
  </sheetData>
  <autoFilter ref="A3:E11"/>
  <mergeCells count="3">
    <mergeCell ref="A2:G2"/>
    <mergeCell ref="A1:G1"/>
    <mergeCell ref="A12:D12"/>
  </mergeCells>
  <hyperlinks>
    <hyperlink ref="D10" r:id="rId1"/>
    <hyperlink ref="D8" r:id="rId2"/>
    <hyperlink ref="D9" r:id="rId3"/>
    <hyperlink ref="D4" r:id="rId4"/>
    <hyperlink ref="D11" r:id="rId5" display="Computer Power Managment"/>
    <hyperlink ref="D7" r:id="rId6"/>
    <hyperlink ref="G5" r:id="rId7"/>
  </hyperlinks>
  <pageMargins left="0.7" right="0.7" top="0.75" bottom="0.75" header="0" footer="0"/>
  <pageSetup paperSize="3" scale="66"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1"/>
  <sheetViews>
    <sheetView topLeftCell="A5" workbookViewId="0">
      <selection sqref="A1:G1"/>
    </sheetView>
  </sheetViews>
  <sheetFormatPr defaultColWidth="12.625" defaultRowHeight="15" customHeight="1" x14ac:dyDescent="0.2"/>
  <cols>
    <col min="1" max="2" width="24.5" customWidth="1"/>
    <col min="3" max="3" width="47.5" customWidth="1"/>
    <col min="4" max="4" width="40.625" customWidth="1"/>
    <col min="5" max="5" width="8.25" customWidth="1"/>
    <col min="6" max="6" width="13.75" customWidth="1"/>
    <col min="7" max="7" width="25.75" customWidth="1"/>
    <col min="8" max="26" width="24.5" customWidth="1"/>
  </cols>
  <sheetData>
    <row r="1" spans="1:7" ht="33" customHeight="1" x14ac:dyDescent="0.25">
      <c r="A1" s="78" t="s">
        <v>1</v>
      </c>
      <c r="B1" s="79"/>
      <c r="C1" s="79"/>
      <c r="D1" s="79"/>
      <c r="E1" s="79"/>
      <c r="F1" s="79"/>
      <c r="G1" s="79"/>
    </row>
    <row r="2" spans="1:7" ht="57" customHeight="1" x14ac:dyDescent="0.25">
      <c r="A2" s="51"/>
      <c r="B2" s="52"/>
      <c r="C2" s="52"/>
      <c r="D2" s="52"/>
      <c r="E2" s="52"/>
      <c r="F2" s="52"/>
      <c r="G2" s="52"/>
    </row>
    <row r="3" spans="1:7" ht="45" customHeight="1" x14ac:dyDescent="0.2">
      <c r="A3" s="1" t="s">
        <v>3</v>
      </c>
      <c r="B3" s="1" t="s">
        <v>4</v>
      </c>
      <c r="C3" s="1" t="s">
        <v>5</v>
      </c>
      <c r="D3" s="1" t="s">
        <v>6</v>
      </c>
      <c r="E3" s="1" t="s">
        <v>7</v>
      </c>
      <c r="F3" s="1" t="s">
        <v>12</v>
      </c>
      <c r="G3" s="1" t="s">
        <v>9</v>
      </c>
    </row>
    <row r="4" spans="1:7" ht="45" customHeight="1" x14ac:dyDescent="0.25">
      <c r="A4" s="3" t="s">
        <v>14</v>
      </c>
      <c r="B4" s="5" t="s">
        <v>15</v>
      </c>
      <c r="C4" s="6" t="s">
        <v>19</v>
      </c>
      <c r="D4" s="6" t="s">
        <v>20</v>
      </c>
      <c r="E4" s="30"/>
      <c r="F4" s="10">
        <f t="shared" ref="F4:F13" si="0">IF(E4="Y",3,0)</f>
        <v>0</v>
      </c>
      <c r="G4" s="11"/>
    </row>
    <row r="5" spans="1:7" ht="45" customHeight="1" x14ac:dyDescent="0.25">
      <c r="A5" s="3" t="s">
        <v>11</v>
      </c>
      <c r="B5" s="5" t="s">
        <v>15</v>
      </c>
      <c r="C5" s="6" t="s">
        <v>24</v>
      </c>
      <c r="D5" s="5"/>
      <c r="E5" s="30"/>
      <c r="F5" s="10">
        <f t="shared" si="0"/>
        <v>0</v>
      </c>
      <c r="G5" s="11"/>
    </row>
    <row r="6" spans="1:7" ht="45" customHeight="1" x14ac:dyDescent="0.25">
      <c r="A6" s="3" t="s">
        <v>14</v>
      </c>
      <c r="B6" s="5" t="s">
        <v>15</v>
      </c>
      <c r="C6" s="6" t="s">
        <v>26</v>
      </c>
      <c r="D6" s="6" t="s">
        <v>27</v>
      </c>
      <c r="E6" s="30"/>
      <c r="F6" s="10">
        <f t="shared" si="0"/>
        <v>0</v>
      </c>
      <c r="G6" s="12"/>
    </row>
    <row r="7" spans="1:7" ht="45" customHeight="1" x14ac:dyDescent="0.25">
      <c r="A7" s="4" t="s">
        <v>32</v>
      </c>
      <c r="B7" s="5" t="s">
        <v>15</v>
      </c>
      <c r="C7" s="6" t="s">
        <v>33</v>
      </c>
      <c r="D7" s="33" t="s">
        <v>101</v>
      </c>
      <c r="E7" s="30"/>
      <c r="F7" s="10">
        <f t="shared" si="0"/>
        <v>0</v>
      </c>
      <c r="G7" s="12"/>
    </row>
    <row r="8" spans="1:7" ht="45" customHeight="1" x14ac:dyDescent="0.25">
      <c r="A8" s="48" t="s">
        <v>123</v>
      </c>
      <c r="B8" s="5" t="s">
        <v>15</v>
      </c>
      <c r="C8" s="6" t="s">
        <v>37</v>
      </c>
      <c r="D8" s="29" t="s">
        <v>93</v>
      </c>
      <c r="E8" s="30"/>
      <c r="F8" s="10">
        <f t="shared" si="0"/>
        <v>0</v>
      </c>
      <c r="G8" s="12"/>
    </row>
    <row r="9" spans="1:7" ht="46.5" customHeight="1" x14ac:dyDescent="0.2">
      <c r="A9" s="48" t="s">
        <v>123</v>
      </c>
      <c r="B9" s="5" t="s">
        <v>15</v>
      </c>
      <c r="C9" s="6" t="s">
        <v>41</v>
      </c>
      <c r="D9" s="6"/>
      <c r="E9" s="30"/>
      <c r="F9" s="10">
        <f t="shared" si="0"/>
        <v>0</v>
      </c>
      <c r="G9" s="5"/>
    </row>
    <row r="10" spans="1:7" ht="45" customHeight="1" x14ac:dyDescent="0.25">
      <c r="A10" s="3" t="s">
        <v>44</v>
      </c>
      <c r="B10" s="5" t="s">
        <v>15</v>
      </c>
      <c r="C10" s="6" t="s">
        <v>103</v>
      </c>
      <c r="D10" s="33" t="s">
        <v>102</v>
      </c>
      <c r="E10" s="30"/>
      <c r="F10" s="10">
        <f t="shared" si="0"/>
        <v>0</v>
      </c>
      <c r="G10" s="12"/>
    </row>
    <row r="11" spans="1:7" ht="45" customHeight="1" x14ac:dyDescent="0.2">
      <c r="A11" s="3" t="s">
        <v>14</v>
      </c>
      <c r="B11" s="5" t="s">
        <v>39</v>
      </c>
      <c r="C11" s="6" t="s">
        <v>47</v>
      </c>
      <c r="D11" s="30" t="s">
        <v>94</v>
      </c>
      <c r="E11" s="30"/>
      <c r="F11" s="10">
        <f t="shared" si="0"/>
        <v>0</v>
      </c>
      <c r="G11" s="6"/>
    </row>
    <row r="12" spans="1:7" s="35" customFormat="1" ht="45" customHeight="1" x14ac:dyDescent="0.2">
      <c r="A12" s="3" t="s">
        <v>14</v>
      </c>
      <c r="B12" s="5" t="s">
        <v>15</v>
      </c>
      <c r="C12" s="6" t="s">
        <v>109</v>
      </c>
      <c r="D12" s="29" t="s">
        <v>110</v>
      </c>
      <c r="E12" s="30"/>
      <c r="F12" s="10">
        <f t="shared" si="0"/>
        <v>0</v>
      </c>
      <c r="G12" s="6"/>
    </row>
    <row r="13" spans="1:7" ht="45" customHeight="1" x14ac:dyDescent="0.2">
      <c r="A13" s="3" t="s">
        <v>34</v>
      </c>
      <c r="B13" s="5" t="s">
        <v>15</v>
      </c>
      <c r="C13" s="6" t="s">
        <v>49</v>
      </c>
      <c r="D13" s="33" t="s">
        <v>104</v>
      </c>
      <c r="E13" s="30"/>
      <c r="F13" s="10">
        <f t="shared" si="0"/>
        <v>0</v>
      </c>
      <c r="G13" s="8"/>
    </row>
    <row r="14" spans="1:7" ht="45" customHeight="1" x14ac:dyDescent="0.25">
      <c r="A14" s="57" t="s">
        <v>51</v>
      </c>
      <c r="B14" s="55"/>
      <c r="C14" s="55"/>
      <c r="D14" s="55"/>
      <c r="E14" s="58"/>
      <c r="F14" s="14">
        <f>SUM(F4:F13)</f>
        <v>0</v>
      </c>
      <c r="G14" s="15"/>
    </row>
    <row r="15" spans="1:7" ht="102.75" customHeight="1" x14ac:dyDescent="0.25">
      <c r="F15" s="16"/>
    </row>
    <row r="16" spans="1:7" ht="102.75" customHeight="1" x14ac:dyDescent="0.25">
      <c r="F16" s="16"/>
    </row>
    <row r="17" spans="6:6" ht="102.75" customHeight="1" x14ac:dyDescent="0.25">
      <c r="F17" s="16"/>
    </row>
    <row r="18" spans="6:6" ht="102.75" customHeight="1" x14ac:dyDescent="0.25">
      <c r="F18" s="16"/>
    </row>
    <row r="19" spans="6:6" ht="102.75" customHeight="1" x14ac:dyDescent="0.25">
      <c r="F19" s="16"/>
    </row>
    <row r="20" spans="6:6" ht="102.75" customHeight="1" x14ac:dyDescent="0.25">
      <c r="F20" s="16"/>
    </row>
    <row r="21" spans="6:6" ht="102.75" customHeight="1" x14ac:dyDescent="0.25">
      <c r="F21" s="16"/>
    </row>
    <row r="22" spans="6:6" ht="102.75" customHeight="1" x14ac:dyDescent="0.25">
      <c r="F22" s="16"/>
    </row>
    <row r="23" spans="6:6" ht="102.75" customHeight="1" x14ac:dyDescent="0.25">
      <c r="F23" s="16"/>
    </row>
    <row r="24" spans="6:6" ht="102.75" customHeight="1" x14ac:dyDescent="0.25">
      <c r="F24" s="16"/>
    </row>
    <row r="25" spans="6:6" ht="102.75" customHeight="1" x14ac:dyDescent="0.25">
      <c r="F25" s="16"/>
    </row>
    <row r="26" spans="6:6" ht="102.75" customHeight="1" x14ac:dyDescent="0.25">
      <c r="F26" s="16"/>
    </row>
    <row r="27" spans="6:6" ht="102.75" customHeight="1" x14ac:dyDescent="0.25">
      <c r="F27" s="16"/>
    </row>
    <row r="28" spans="6:6" ht="102.75" customHeight="1" x14ac:dyDescent="0.25">
      <c r="F28" s="16"/>
    </row>
    <row r="29" spans="6:6" ht="102.75" customHeight="1" x14ac:dyDescent="0.25">
      <c r="F29" s="16"/>
    </row>
    <row r="30" spans="6:6" ht="102.75" customHeight="1" x14ac:dyDescent="0.25">
      <c r="F30" s="16"/>
    </row>
    <row r="31" spans="6:6" ht="102.75" customHeight="1" x14ac:dyDescent="0.25">
      <c r="F31" s="16"/>
    </row>
    <row r="32" spans="6:6" ht="102.75" customHeight="1" x14ac:dyDescent="0.25">
      <c r="F32" s="16"/>
    </row>
    <row r="33" spans="6:6" ht="102.75" customHeight="1" x14ac:dyDescent="0.25">
      <c r="F33" s="16"/>
    </row>
    <row r="34" spans="6:6" ht="102.75" customHeight="1" x14ac:dyDescent="0.25">
      <c r="F34" s="16"/>
    </row>
    <row r="35" spans="6:6" ht="102.75" customHeight="1" x14ac:dyDescent="0.25">
      <c r="F35" s="16"/>
    </row>
    <row r="36" spans="6:6" ht="102.75" customHeight="1" x14ac:dyDescent="0.25">
      <c r="F36" s="16"/>
    </row>
    <row r="37" spans="6:6" ht="102.75" customHeight="1" x14ac:dyDescent="0.25">
      <c r="F37" s="16"/>
    </row>
    <row r="38" spans="6:6" ht="102.75" customHeight="1" x14ac:dyDescent="0.25">
      <c r="F38" s="16"/>
    </row>
    <row r="39" spans="6:6" ht="102.75" customHeight="1" x14ac:dyDescent="0.25">
      <c r="F39" s="16"/>
    </row>
    <row r="40" spans="6:6" ht="102.75" customHeight="1" x14ac:dyDescent="0.25">
      <c r="F40" s="16"/>
    </row>
    <row r="41" spans="6:6" ht="102.75" customHeight="1" x14ac:dyDescent="0.25">
      <c r="F41" s="16"/>
    </row>
    <row r="42" spans="6:6" ht="102.75" customHeight="1" x14ac:dyDescent="0.25">
      <c r="F42" s="16"/>
    </row>
    <row r="43" spans="6:6" ht="102.75" customHeight="1" x14ac:dyDescent="0.25">
      <c r="F43" s="16"/>
    </row>
    <row r="44" spans="6:6" ht="102.75" customHeight="1" x14ac:dyDescent="0.25">
      <c r="F44" s="16"/>
    </row>
    <row r="45" spans="6:6" ht="102.75" customHeight="1" x14ac:dyDescent="0.25">
      <c r="F45" s="16"/>
    </row>
    <row r="46" spans="6:6" ht="102.75" customHeight="1" x14ac:dyDescent="0.25">
      <c r="F46" s="16"/>
    </row>
    <row r="47" spans="6:6" ht="102.75" customHeight="1" x14ac:dyDescent="0.25">
      <c r="F47" s="16"/>
    </row>
    <row r="48" spans="6:6" ht="102.75" customHeight="1" x14ac:dyDescent="0.25">
      <c r="F48" s="16"/>
    </row>
    <row r="49" spans="6:6" ht="102.75" customHeight="1" x14ac:dyDescent="0.25">
      <c r="F49" s="16"/>
    </row>
    <row r="50" spans="6:6" ht="102.75" customHeight="1" x14ac:dyDescent="0.25">
      <c r="F50" s="16"/>
    </row>
    <row r="51" spans="6:6" ht="102.75" customHeight="1" x14ac:dyDescent="0.25">
      <c r="F51" s="16"/>
    </row>
    <row r="52" spans="6:6" ht="102.75" customHeight="1" x14ac:dyDescent="0.25">
      <c r="F52" s="16"/>
    </row>
    <row r="53" spans="6:6" ht="102.75" customHeight="1" x14ac:dyDescent="0.25">
      <c r="F53" s="16"/>
    </row>
    <row r="54" spans="6:6" ht="102.75" customHeight="1" x14ac:dyDescent="0.25">
      <c r="F54" s="16"/>
    </row>
    <row r="55" spans="6:6" ht="102.75" customHeight="1" x14ac:dyDescent="0.25">
      <c r="F55" s="16"/>
    </row>
    <row r="56" spans="6:6" ht="102.75" customHeight="1" x14ac:dyDescent="0.25">
      <c r="F56" s="16"/>
    </row>
    <row r="57" spans="6:6" ht="102.75" customHeight="1" x14ac:dyDescent="0.25">
      <c r="F57" s="16"/>
    </row>
    <row r="58" spans="6:6" ht="102.75" customHeight="1" x14ac:dyDescent="0.25">
      <c r="F58" s="16"/>
    </row>
    <row r="59" spans="6:6" ht="102.75" customHeight="1" x14ac:dyDescent="0.25">
      <c r="F59" s="16"/>
    </row>
    <row r="60" spans="6:6" ht="102.75" customHeight="1" x14ac:dyDescent="0.25">
      <c r="F60" s="16"/>
    </row>
    <row r="61" spans="6:6" ht="102.75" customHeight="1" x14ac:dyDescent="0.25">
      <c r="F61" s="16"/>
    </row>
    <row r="62" spans="6:6" ht="102.75" customHeight="1" x14ac:dyDescent="0.25">
      <c r="F62" s="16"/>
    </row>
    <row r="63" spans="6:6" ht="102.75" customHeight="1" x14ac:dyDescent="0.25">
      <c r="F63" s="16"/>
    </row>
    <row r="64" spans="6:6" ht="102.75" customHeight="1" x14ac:dyDescent="0.25">
      <c r="F64" s="16"/>
    </row>
    <row r="65" spans="6:6" ht="102.75" customHeight="1" x14ac:dyDescent="0.25">
      <c r="F65" s="16"/>
    </row>
    <row r="66" spans="6:6" ht="102.75" customHeight="1" x14ac:dyDescent="0.25">
      <c r="F66" s="16"/>
    </row>
    <row r="67" spans="6:6" ht="102.75" customHeight="1" x14ac:dyDescent="0.25">
      <c r="F67" s="16"/>
    </row>
    <row r="68" spans="6:6" ht="102.75" customHeight="1" x14ac:dyDescent="0.25">
      <c r="F68" s="16"/>
    </row>
    <row r="69" spans="6:6" ht="102.75" customHeight="1" x14ac:dyDescent="0.25">
      <c r="F69" s="16"/>
    </row>
    <row r="70" spans="6:6" ht="102.75" customHeight="1" x14ac:dyDescent="0.25">
      <c r="F70" s="16"/>
    </row>
    <row r="71" spans="6:6" ht="102.75" customHeight="1" x14ac:dyDescent="0.25">
      <c r="F71" s="16"/>
    </row>
    <row r="72" spans="6:6" ht="102.75" customHeight="1" x14ac:dyDescent="0.25">
      <c r="F72" s="16"/>
    </row>
    <row r="73" spans="6:6" ht="102.75" customHeight="1" x14ac:dyDescent="0.25">
      <c r="F73" s="16"/>
    </row>
    <row r="74" spans="6:6" ht="102.75" customHeight="1" x14ac:dyDescent="0.25">
      <c r="F74" s="16"/>
    </row>
    <row r="75" spans="6:6" ht="102.75" customHeight="1" x14ac:dyDescent="0.25">
      <c r="F75" s="16"/>
    </row>
    <row r="76" spans="6:6" ht="102.75" customHeight="1" x14ac:dyDescent="0.25">
      <c r="F76" s="16"/>
    </row>
    <row r="77" spans="6:6" ht="102.75" customHeight="1" x14ac:dyDescent="0.25">
      <c r="F77" s="16"/>
    </row>
    <row r="78" spans="6:6" ht="102.75" customHeight="1" x14ac:dyDescent="0.25">
      <c r="F78" s="16"/>
    </row>
    <row r="79" spans="6:6" ht="102.75" customHeight="1" x14ac:dyDescent="0.25">
      <c r="F79" s="16"/>
    </row>
    <row r="80" spans="6:6" ht="102.75" customHeight="1" x14ac:dyDescent="0.25">
      <c r="F80" s="16"/>
    </row>
    <row r="81" spans="6:6" ht="102.75" customHeight="1" x14ac:dyDescent="0.25">
      <c r="F81" s="16"/>
    </row>
    <row r="82" spans="6:6" ht="102.75" customHeight="1" x14ac:dyDescent="0.25">
      <c r="F82" s="16"/>
    </row>
    <row r="83" spans="6:6" ht="102.75" customHeight="1" x14ac:dyDescent="0.25">
      <c r="F83" s="16"/>
    </row>
    <row r="84" spans="6:6" ht="102.75" customHeight="1" x14ac:dyDescent="0.25">
      <c r="F84" s="16"/>
    </row>
    <row r="85" spans="6:6" ht="102.75" customHeight="1" x14ac:dyDescent="0.25">
      <c r="F85" s="16"/>
    </row>
    <row r="86" spans="6:6" ht="102.75" customHeight="1" x14ac:dyDescent="0.25">
      <c r="F86" s="16"/>
    </row>
    <row r="87" spans="6:6" ht="102.75" customHeight="1" x14ac:dyDescent="0.25">
      <c r="F87" s="16"/>
    </row>
    <row r="88" spans="6:6" ht="102.75" customHeight="1" x14ac:dyDescent="0.25">
      <c r="F88" s="16"/>
    </row>
    <row r="89" spans="6:6" ht="102.75" customHeight="1" x14ac:dyDescent="0.25">
      <c r="F89" s="16"/>
    </row>
    <row r="90" spans="6:6" ht="102.75" customHeight="1" x14ac:dyDescent="0.25">
      <c r="F90" s="16"/>
    </row>
    <row r="91" spans="6:6" ht="102.75" customHeight="1" x14ac:dyDescent="0.25">
      <c r="F91" s="16"/>
    </row>
    <row r="92" spans="6:6" ht="102.75" customHeight="1" x14ac:dyDescent="0.25">
      <c r="F92" s="16"/>
    </row>
    <row r="93" spans="6:6" ht="102.75" customHeight="1" x14ac:dyDescent="0.25">
      <c r="F93" s="16"/>
    </row>
    <row r="94" spans="6:6" ht="102.75" customHeight="1" x14ac:dyDescent="0.25">
      <c r="F94" s="16"/>
    </row>
    <row r="95" spans="6:6" ht="102.75" customHeight="1" x14ac:dyDescent="0.25">
      <c r="F95" s="16"/>
    </row>
    <row r="96" spans="6:6" ht="102.75" customHeight="1" x14ac:dyDescent="0.25">
      <c r="F96" s="16"/>
    </row>
    <row r="97" spans="6:6" ht="102.75" customHeight="1" x14ac:dyDescent="0.25">
      <c r="F97" s="16"/>
    </row>
    <row r="98" spans="6:6" ht="102.75" customHeight="1" x14ac:dyDescent="0.25">
      <c r="F98" s="16"/>
    </row>
    <row r="99" spans="6:6" ht="102.75" customHeight="1" x14ac:dyDescent="0.25">
      <c r="F99" s="16"/>
    </row>
    <row r="100" spans="6:6" ht="102.75" customHeight="1" x14ac:dyDescent="0.25">
      <c r="F100" s="16"/>
    </row>
    <row r="101" spans="6:6" ht="102.75" customHeight="1" x14ac:dyDescent="0.25">
      <c r="F101" s="16"/>
    </row>
    <row r="102" spans="6:6" ht="102.75" customHeight="1" x14ac:dyDescent="0.25">
      <c r="F102" s="16"/>
    </row>
    <row r="103" spans="6:6" ht="102.75" customHeight="1" x14ac:dyDescent="0.25">
      <c r="F103" s="16"/>
    </row>
    <row r="104" spans="6:6" ht="102.75" customHeight="1" x14ac:dyDescent="0.25">
      <c r="F104" s="16"/>
    </row>
    <row r="105" spans="6:6" ht="102.75" customHeight="1" x14ac:dyDescent="0.25">
      <c r="F105" s="16"/>
    </row>
    <row r="106" spans="6:6" ht="102.75" customHeight="1" x14ac:dyDescent="0.25">
      <c r="F106" s="16"/>
    </row>
    <row r="107" spans="6:6" ht="102.75" customHeight="1" x14ac:dyDescent="0.25">
      <c r="F107" s="16"/>
    </row>
    <row r="108" spans="6:6" ht="102.75" customHeight="1" x14ac:dyDescent="0.25">
      <c r="F108" s="16"/>
    </row>
    <row r="109" spans="6:6" ht="102.75" customHeight="1" x14ac:dyDescent="0.25">
      <c r="F109" s="16"/>
    </row>
    <row r="110" spans="6:6" ht="102.75" customHeight="1" x14ac:dyDescent="0.25">
      <c r="F110" s="16"/>
    </row>
    <row r="111" spans="6:6" ht="102.75" customHeight="1" x14ac:dyDescent="0.25">
      <c r="F111" s="16"/>
    </row>
    <row r="112" spans="6:6" ht="102.75" customHeight="1" x14ac:dyDescent="0.25">
      <c r="F112" s="16"/>
    </row>
    <row r="113" spans="6:6" ht="102.75" customHeight="1" x14ac:dyDescent="0.25">
      <c r="F113" s="16"/>
    </row>
    <row r="114" spans="6:6" ht="102.75" customHeight="1" x14ac:dyDescent="0.25">
      <c r="F114" s="16"/>
    </row>
    <row r="115" spans="6:6" ht="102.75" customHeight="1" x14ac:dyDescent="0.25">
      <c r="F115" s="16"/>
    </row>
    <row r="116" spans="6:6" ht="102.75" customHeight="1" x14ac:dyDescent="0.25">
      <c r="F116" s="16"/>
    </row>
    <row r="117" spans="6:6" ht="102.75" customHeight="1" x14ac:dyDescent="0.25">
      <c r="F117" s="16"/>
    </row>
    <row r="118" spans="6:6" ht="102.75" customHeight="1" x14ac:dyDescent="0.25">
      <c r="F118" s="16"/>
    </row>
    <row r="119" spans="6:6" ht="102.75" customHeight="1" x14ac:dyDescent="0.25">
      <c r="F119" s="16"/>
    </row>
    <row r="120" spans="6:6" ht="102.75" customHeight="1" x14ac:dyDescent="0.25">
      <c r="F120" s="16"/>
    </row>
    <row r="121" spans="6:6" ht="102.75" customHeight="1" x14ac:dyDescent="0.25">
      <c r="F121" s="16"/>
    </row>
    <row r="122" spans="6:6" ht="102.75" customHeight="1" x14ac:dyDescent="0.25">
      <c r="F122" s="16"/>
    </row>
    <row r="123" spans="6:6" ht="102.75" customHeight="1" x14ac:dyDescent="0.25">
      <c r="F123" s="16"/>
    </row>
    <row r="124" spans="6:6" ht="102.75" customHeight="1" x14ac:dyDescent="0.25">
      <c r="F124" s="16"/>
    </row>
    <row r="125" spans="6:6" ht="102.75" customHeight="1" x14ac:dyDescent="0.25">
      <c r="F125" s="16"/>
    </row>
    <row r="126" spans="6:6" ht="102.75" customHeight="1" x14ac:dyDescent="0.25">
      <c r="F126" s="16"/>
    </row>
    <row r="127" spans="6:6" ht="102.75" customHeight="1" x14ac:dyDescent="0.25">
      <c r="F127" s="16"/>
    </row>
    <row r="128" spans="6:6" ht="102.75" customHeight="1" x14ac:dyDescent="0.25">
      <c r="F128" s="16"/>
    </row>
    <row r="129" spans="6:6" ht="102.75" customHeight="1" x14ac:dyDescent="0.25">
      <c r="F129" s="16"/>
    </row>
    <row r="130" spans="6:6" ht="102.75" customHeight="1" x14ac:dyDescent="0.25">
      <c r="F130" s="16"/>
    </row>
    <row r="131" spans="6:6" ht="102.75" customHeight="1" x14ac:dyDescent="0.25">
      <c r="F131" s="16"/>
    </row>
    <row r="132" spans="6:6" ht="102.75" customHeight="1" x14ac:dyDescent="0.25">
      <c r="F132" s="16"/>
    </row>
    <row r="133" spans="6:6" ht="102.75" customHeight="1" x14ac:dyDescent="0.25">
      <c r="F133" s="16"/>
    </row>
    <row r="134" spans="6:6" ht="102.75" customHeight="1" x14ac:dyDescent="0.25">
      <c r="F134" s="16"/>
    </row>
    <row r="135" spans="6:6" ht="102.75" customHeight="1" x14ac:dyDescent="0.25">
      <c r="F135" s="16"/>
    </row>
    <row r="136" spans="6:6" ht="102.75" customHeight="1" x14ac:dyDescent="0.25">
      <c r="F136" s="16"/>
    </row>
    <row r="137" spans="6:6" ht="102.75" customHeight="1" x14ac:dyDescent="0.25">
      <c r="F137" s="16"/>
    </row>
    <row r="138" spans="6:6" ht="102.75" customHeight="1" x14ac:dyDescent="0.25">
      <c r="F138" s="16"/>
    </row>
    <row r="139" spans="6:6" ht="102.75" customHeight="1" x14ac:dyDescent="0.25">
      <c r="F139" s="16"/>
    </row>
    <row r="140" spans="6:6" ht="102.75" customHeight="1" x14ac:dyDescent="0.25">
      <c r="F140" s="16"/>
    </row>
    <row r="141" spans="6:6" ht="102.75" customHeight="1" x14ac:dyDescent="0.25">
      <c r="F141" s="16"/>
    </row>
    <row r="142" spans="6:6" ht="102.75" customHeight="1" x14ac:dyDescent="0.25">
      <c r="F142" s="16"/>
    </row>
    <row r="143" spans="6:6" ht="102.75" customHeight="1" x14ac:dyDescent="0.25">
      <c r="F143" s="16"/>
    </row>
    <row r="144" spans="6:6" ht="102.75" customHeight="1" x14ac:dyDescent="0.25">
      <c r="F144" s="16"/>
    </row>
    <row r="145" spans="6:6" ht="102.75" customHeight="1" x14ac:dyDescent="0.25">
      <c r="F145" s="16"/>
    </row>
    <row r="146" spans="6:6" ht="102.75" customHeight="1" x14ac:dyDescent="0.25">
      <c r="F146" s="16"/>
    </row>
    <row r="147" spans="6:6" ht="102.75" customHeight="1" x14ac:dyDescent="0.25">
      <c r="F147" s="16"/>
    </row>
    <row r="148" spans="6:6" ht="102.75" customHeight="1" x14ac:dyDescent="0.25">
      <c r="F148" s="16"/>
    </row>
    <row r="149" spans="6:6" ht="102.75" customHeight="1" x14ac:dyDescent="0.25">
      <c r="F149" s="16"/>
    </row>
    <row r="150" spans="6:6" ht="102.75" customHeight="1" x14ac:dyDescent="0.25">
      <c r="F150" s="16"/>
    </row>
    <row r="151" spans="6:6" ht="102.75" customHeight="1" x14ac:dyDescent="0.25">
      <c r="F151" s="16"/>
    </row>
    <row r="152" spans="6:6" ht="102.75" customHeight="1" x14ac:dyDescent="0.25">
      <c r="F152" s="16"/>
    </row>
    <row r="153" spans="6:6" ht="102.75" customHeight="1" x14ac:dyDescent="0.25">
      <c r="F153" s="16"/>
    </row>
    <row r="154" spans="6:6" ht="102.75" customHeight="1" x14ac:dyDescent="0.25">
      <c r="F154" s="16"/>
    </row>
    <row r="155" spans="6:6" ht="102.75" customHeight="1" x14ac:dyDescent="0.25">
      <c r="F155" s="16"/>
    </row>
    <row r="156" spans="6:6" ht="102.75" customHeight="1" x14ac:dyDescent="0.25">
      <c r="F156" s="16"/>
    </row>
    <row r="157" spans="6:6" ht="102.75" customHeight="1" x14ac:dyDescent="0.25">
      <c r="F157" s="16"/>
    </row>
    <row r="158" spans="6:6" ht="102.75" customHeight="1" x14ac:dyDescent="0.25">
      <c r="F158" s="16"/>
    </row>
    <row r="159" spans="6:6" ht="102.75" customHeight="1" x14ac:dyDescent="0.25">
      <c r="F159" s="16"/>
    </row>
    <row r="160" spans="6:6" ht="102.75" customHeight="1" x14ac:dyDescent="0.25">
      <c r="F160" s="16"/>
    </row>
    <row r="161" spans="6:6" ht="102.75" customHeight="1" x14ac:dyDescent="0.25">
      <c r="F161" s="16"/>
    </row>
    <row r="162" spans="6:6" ht="102.75" customHeight="1" x14ac:dyDescent="0.25">
      <c r="F162" s="16"/>
    </row>
    <row r="163" spans="6:6" ht="102.75" customHeight="1" x14ac:dyDescent="0.25">
      <c r="F163" s="16"/>
    </row>
    <row r="164" spans="6:6" ht="102.75" customHeight="1" x14ac:dyDescent="0.25">
      <c r="F164" s="16"/>
    </row>
    <row r="165" spans="6:6" ht="102.75" customHeight="1" x14ac:dyDescent="0.25">
      <c r="F165" s="16"/>
    </row>
    <row r="166" spans="6:6" ht="102.75" customHeight="1" x14ac:dyDescent="0.25">
      <c r="F166" s="16"/>
    </row>
    <row r="167" spans="6:6" ht="102.75" customHeight="1" x14ac:dyDescent="0.25">
      <c r="F167" s="16"/>
    </row>
    <row r="168" spans="6:6" ht="102.75" customHeight="1" x14ac:dyDescent="0.25">
      <c r="F168" s="16"/>
    </row>
    <row r="169" spans="6:6" ht="102.75" customHeight="1" x14ac:dyDescent="0.25">
      <c r="F169" s="16"/>
    </row>
    <row r="170" spans="6:6" ht="102.75" customHeight="1" x14ac:dyDescent="0.25">
      <c r="F170" s="16"/>
    </row>
    <row r="171" spans="6:6" ht="102.75" customHeight="1" x14ac:dyDescent="0.25">
      <c r="F171" s="16"/>
    </row>
    <row r="172" spans="6:6" ht="102.75" customHeight="1" x14ac:dyDescent="0.25">
      <c r="F172" s="16"/>
    </row>
    <row r="173" spans="6:6" ht="102.75" customHeight="1" x14ac:dyDescent="0.25">
      <c r="F173" s="16"/>
    </row>
    <row r="174" spans="6:6" ht="102.75" customHeight="1" x14ac:dyDescent="0.25">
      <c r="F174" s="16"/>
    </row>
    <row r="175" spans="6:6" ht="102.75" customHeight="1" x14ac:dyDescent="0.25">
      <c r="F175" s="16"/>
    </row>
    <row r="176" spans="6:6" ht="102.75" customHeight="1" x14ac:dyDescent="0.25">
      <c r="F176" s="16"/>
    </row>
    <row r="177" spans="6:6" ht="102.75" customHeight="1" x14ac:dyDescent="0.25">
      <c r="F177" s="16"/>
    </row>
    <row r="178" spans="6:6" ht="102.75" customHeight="1" x14ac:dyDescent="0.25">
      <c r="F178" s="16"/>
    </row>
    <row r="179" spans="6:6" ht="102.75" customHeight="1" x14ac:dyDescent="0.25">
      <c r="F179" s="16"/>
    </row>
    <row r="180" spans="6:6" ht="102.75" customHeight="1" x14ac:dyDescent="0.25">
      <c r="F180" s="16"/>
    </row>
    <row r="181" spans="6:6" ht="102.75" customHeight="1" x14ac:dyDescent="0.25">
      <c r="F181" s="16"/>
    </row>
    <row r="182" spans="6:6" ht="102.75" customHeight="1" x14ac:dyDescent="0.25">
      <c r="F182" s="16"/>
    </row>
    <row r="183" spans="6:6" ht="102.75" customHeight="1" x14ac:dyDescent="0.25">
      <c r="F183" s="16"/>
    </row>
    <row r="184" spans="6:6" ht="102.75" customHeight="1" x14ac:dyDescent="0.25">
      <c r="F184" s="16"/>
    </row>
    <row r="185" spans="6:6" ht="102.75" customHeight="1" x14ac:dyDescent="0.25">
      <c r="F185" s="16"/>
    </row>
    <row r="186" spans="6:6" ht="102.75" customHeight="1" x14ac:dyDescent="0.25">
      <c r="F186" s="16"/>
    </row>
    <row r="187" spans="6:6" ht="102.75" customHeight="1" x14ac:dyDescent="0.25">
      <c r="F187" s="16"/>
    </row>
    <row r="188" spans="6:6" ht="102.75" customHeight="1" x14ac:dyDescent="0.25">
      <c r="F188" s="16"/>
    </row>
    <row r="189" spans="6:6" ht="102.75" customHeight="1" x14ac:dyDescent="0.25">
      <c r="F189" s="16"/>
    </row>
    <row r="190" spans="6:6" ht="102.75" customHeight="1" x14ac:dyDescent="0.25">
      <c r="F190" s="16"/>
    </row>
    <row r="191" spans="6:6" ht="102.75" customHeight="1" x14ac:dyDescent="0.25">
      <c r="F191" s="16"/>
    </row>
    <row r="192" spans="6:6" ht="102.75" customHeight="1" x14ac:dyDescent="0.25">
      <c r="F192" s="16"/>
    </row>
    <row r="193" spans="6:6" ht="102.75" customHeight="1" x14ac:dyDescent="0.25">
      <c r="F193" s="16"/>
    </row>
    <row r="194" spans="6:6" ht="102.75" customHeight="1" x14ac:dyDescent="0.25">
      <c r="F194" s="16"/>
    </row>
    <row r="195" spans="6:6" ht="102.75" customHeight="1" x14ac:dyDescent="0.25">
      <c r="F195" s="16"/>
    </row>
    <row r="196" spans="6:6" ht="102.75" customHeight="1" x14ac:dyDescent="0.25">
      <c r="F196" s="16"/>
    </row>
    <row r="197" spans="6:6" ht="102.75" customHeight="1" x14ac:dyDescent="0.25">
      <c r="F197" s="16"/>
    </row>
    <row r="198" spans="6:6" ht="102.75" customHeight="1" x14ac:dyDescent="0.25">
      <c r="F198" s="16"/>
    </row>
    <row r="199" spans="6:6" ht="102.75" customHeight="1" x14ac:dyDescent="0.25">
      <c r="F199" s="16"/>
    </row>
    <row r="200" spans="6:6" ht="102.75" customHeight="1" x14ac:dyDescent="0.25">
      <c r="F200" s="16"/>
    </row>
    <row r="201" spans="6:6" ht="102.75" customHeight="1" x14ac:dyDescent="0.25">
      <c r="F201" s="16"/>
    </row>
    <row r="202" spans="6:6" ht="102.75" customHeight="1" x14ac:dyDescent="0.25">
      <c r="F202" s="16"/>
    </row>
    <row r="203" spans="6:6" ht="102.75" customHeight="1" x14ac:dyDescent="0.25">
      <c r="F203" s="16"/>
    </row>
    <row r="204" spans="6:6" ht="102.75" customHeight="1" x14ac:dyDescent="0.25">
      <c r="F204" s="16"/>
    </row>
    <row r="205" spans="6:6" ht="102.75" customHeight="1" x14ac:dyDescent="0.25">
      <c r="F205" s="16"/>
    </row>
    <row r="206" spans="6:6" ht="102.75" customHeight="1" x14ac:dyDescent="0.25">
      <c r="F206" s="16"/>
    </row>
    <row r="207" spans="6:6" ht="102.75" customHeight="1" x14ac:dyDescent="0.25">
      <c r="F207" s="16"/>
    </row>
    <row r="208" spans="6:6" ht="102.75" customHeight="1" x14ac:dyDescent="0.25">
      <c r="F208" s="16"/>
    </row>
    <row r="209" spans="6:6" ht="102.75" customHeight="1" x14ac:dyDescent="0.25">
      <c r="F209" s="16"/>
    </row>
    <row r="210" spans="6:6" ht="102.75" customHeight="1" x14ac:dyDescent="0.25">
      <c r="F210" s="16"/>
    </row>
    <row r="211" spans="6:6" ht="102.75" customHeight="1" x14ac:dyDescent="0.25">
      <c r="F211" s="16"/>
    </row>
    <row r="212" spans="6:6" ht="102.75" customHeight="1" x14ac:dyDescent="0.25">
      <c r="F212" s="16"/>
    </row>
    <row r="213" spans="6:6" ht="102.75" customHeight="1" x14ac:dyDescent="0.25">
      <c r="F213" s="16"/>
    </row>
    <row r="214" spans="6:6" ht="102.75" customHeight="1" x14ac:dyDescent="0.25">
      <c r="F214" s="16"/>
    </row>
    <row r="215" spans="6:6" ht="102.75" customHeight="1" x14ac:dyDescent="0.25">
      <c r="F215" s="16"/>
    </row>
    <row r="216" spans="6:6" ht="102.75" customHeight="1" x14ac:dyDescent="0.25">
      <c r="F216" s="16"/>
    </row>
    <row r="217" spans="6:6" ht="102.75" customHeight="1" x14ac:dyDescent="0.25">
      <c r="F217" s="16"/>
    </row>
    <row r="218" spans="6:6" ht="102.75" customHeight="1" x14ac:dyDescent="0.25">
      <c r="F218" s="16"/>
    </row>
    <row r="219" spans="6:6" ht="102.75" customHeight="1" x14ac:dyDescent="0.25">
      <c r="F219" s="16"/>
    </row>
    <row r="220" spans="6:6" ht="102.75" customHeight="1" x14ac:dyDescent="0.25">
      <c r="F220" s="16"/>
    </row>
    <row r="221" spans="6:6" ht="102.75" customHeight="1" x14ac:dyDescent="0.25">
      <c r="F221" s="16"/>
    </row>
    <row r="222" spans="6:6" ht="102.75" customHeight="1" x14ac:dyDescent="0.25">
      <c r="F222" s="16"/>
    </row>
    <row r="223" spans="6:6" ht="102.75" customHeight="1" x14ac:dyDescent="0.25">
      <c r="F223" s="16"/>
    </row>
    <row r="224" spans="6:6" ht="102.75" customHeight="1" x14ac:dyDescent="0.25">
      <c r="F224" s="16"/>
    </row>
    <row r="225" spans="6:6" ht="102.75" customHeight="1" x14ac:dyDescent="0.25">
      <c r="F225" s="16"/>
    </row>
    <row r="226" spans="6:6" ht="102.75" customHeight="1" x14ac:dyDescent="0.25">
      <c r="F226" s="16"/>
    </row>
    <row r="227" spans="6:6" ht="102.75" customHeight="1" x14ac:dyDescent="0.25">
      <c r="F227" s="16"/>
    </row>
    <row r="228" spans="6:6" ht="102.75" customHeight="1" x14ac:dyDescent="0.25">
      <c r="F228" s="16"/>
    </row>
    <row r="229" spans="6:6" ht="102.75" customHeight="1" x14ac:dyDescent="0.25">
      <c r="F229" s="16"/>
    </row>
    <row r="230" spans="6:6" ht="102.75" customHeight="1" x14ac:dyDescent="0.25">
      <c r="F230" s="16"/>
    </row>
    <row r="231" spans="6:6" ht="102.75" customHeight="1" x14ac:dyDescent="0.25">
      <c r="F231" s="16"/>
    </row>
    <row r="232" spans="6:6" ht="102.75" customHeight="1" x14ac:dyDescent="0.25">
      <c r="F232" s="16"/>
    </row>
    <row r="233" spans="6:6" ht="102.75" customHeight="1" x14ac:dyDescent="0.25">
      <c r="F233" s="16"/>
    </row>
    <row r="234" spans="6:6" ht="102.75" customHeight="1" x14ac:dyDescent="0.25">
      <c r="F234" s="16"/>
    </row>
    <row r="235" spans="6:6" ht="102.75" customHeight="1" x14ac:dyDescent="0.25">
      <c r="F235" s="16"/>
    </row>
    <row r="236" spans="6:6" ht="102.75" customHeight="1" x14ac:dyDescent="0.25">
      <c r="F236" s="16"/>
    </row>
    <row r="237" spans="6:6" ht="102.75" customHeight="1" x14ac:dyDescent="0.25">
      <c r="F237" s="16"/>
    </row>
    <row r="238" spans="6:6" ht="102.75" customHeight="1" x14ac:dyDescent="0.25">
      <c r="F238" s="16"/>
    </row>
    <row r="239" spans="6:6" ht="102.75" customHeight="1" x14ac:dyDescent="0.25">
      <c r="F239" s="16"/>
    </row>
    <row r="240" spans="6:6" ht="102.75" customHeight="1" x14ac:dyDescent="0.25">
      <c r="F240" s="16"/>
    </row>
    <row r="241" spans="6:6" ht="102.75" customHeight="1" x14ac:dyDescent="0.25">
      <c r="F241" s="16"/>
    </row>
    <row r="242" spans="6:6" ht="102.75" customHeight="1" x14ac:dyDescent="0.25">
      <c r="F242" s="16"/>
    </row>
    <row r="243" spans="6:6" ht="102.75" customHeight="1" x14ac:dyDescent="0.25">
      <c r="F243" s="16"/>
    </row>
    <row r="244" spans="6:6" ht="102.75" customHeight="1" x14ac:dyDescent="0.25">
      <c r="F244" s="16"/>
    </row>
    <row r="245" spans="6:6" ht="102.75" customHeight="1" x14ac:dyDescent="0.25">
      <c r="F245" s="16"/>
    </row>
    <row r="246" spans="6:6" ht="102.75" customHeight="1" x14ac:dyDescent="0.25">
      <c r="F246" s="16"/>
    </row>
    <row r="247" spans="6:6" ht="102.75" customHeight="1" x14ac:dyDescent="0.25">
      <c r="F247" s="16"/>
    </row>
    <row r="248" spans="6:6" ht="102.75" customHeight="1" x14ac:dyDescent="0.25">
      <c r="F248" s="16"/>
    </row>
    <row r="249" spans="6:6" ht="102.75" customHeight="1" x14ac:dyDescent="0.25">
      <c r="F249" s="16"/>
    </row>
    <row r="250" spans="6:6" ht="102.75" customHeight="1" x14ac:dyDescent="0.25">
      <c r="F250" s="16"/>
    </row>
    <row r="251" spans="6:6" ht="102.75" customHeight="1" x14ac:dyDescent="0.25">
      <c r="F251" s="16"/>
    </row>
    <row r="252" spans="6:6" ht="102.75" customHeight="1" x14ac:dyDescent="0.25">
      <c r="F252" s="16"/>
    </row>
    <row r="253" spans="6:6" ht="102.75" customHeight="1" x14ac:dyDescent="0.25">
      <c r="F253" s="16"/>
    </row>
    <row r="254" spans="6:6" ht="102.75" customHeight="1" x14ac:dyDescent="0.25">
      <c r="F254" s="16"/>
    </row>
    <row r="255" spans="6:6" ht="102.75" customHeight="1" x14ac:dyDescent="0.25">
      <c r="F255" s="16"/>
    </row>
    <row r="256" spans="6:6" ht="102.75" customHeight="1" x14ac:dyDescent="0.25">
      <c r="F256" s="16"/>
    </row>
    <row r="257" spans="6:6" ht="102.75" customHeight="1" x14ac:dyDescent="0.25">
      <c r="F257" s="16"/>
    </row>
    <row r="258" spans="6:6" ht="102.75" customHeight="1" x14ac:dyDescent="0.25">
      <c r="F258" s="16"/>
    </row>
    <row r="259" spans="6:6" ht="102.75" customHeight="1" x14ac:dyDescent="0.25">
      <c r="F259" s="16"/>
    </row>
    <row r="260" spans="6:6" ht="102.75" customHeight="1" x14ac:dyDescent="0.25">
      <c r="F260" s="16"/>
    </row>
    <row r="261" spans="6:6" ht="102.75" customHeight="1" x14ac:dyDescent="0.25">
      <c r="F261" s="16"/>
    </row>
    <row r="262" spans="6:6" ht="102.75" customHeight="1" x14ac:dyDescent="0.25">
      <c r="F262" s="16"/>
    </row>
    <row r="263" spans="6:6" ht="102.75" customHeight="1" x14ac:dyDescent="0.25">
      <c r="F263" s="16"/>
    </row>
    <row r="264" spans="6:6" ht="102.75" customHeight="1" x14ac:dyDescent="0.25">
      <c r="F264" s="16"/>
    </row>
    <row r="265" spans="6:6" ht="102.75" customHeight="1" x14ac:dyDescent="0.25">
      <c r="F265" s="16"/>
    </row>
    <row r="266" spans="6:6" ht="102.75" customHeight="1" x14ac:dyDescent="0.25">
      <c r="F266" s="16"/>
    </row>
    <row r="267" spans="6:6" ht="102.75" customHeight="1" x14ac:dyDescent="0.25">
      <c r="F267" s="16"/>
    </row>
    <row r="268" spans="6:6" ht="102.75" customHeight="1" x14ac:dyDescent="0.25">
      <c r="F268" s="16"/>
    </row>
    <row r="269" spans="6:6" ht="102.75" customHeight="1" x14ac:dyDescent="0.25">
      <c r="F269" s="16"/>
    </row>
    <row r="270" spans="6:6" ht="102.75" customHeight="1" x14ac:dyDescent="0.25">
      <c r="F270" s="16"/>
    </row>
    <row r="271" spans="6:6" ht="102.75" customHeight="1" x14ac:dyDescent="0.25">
      <c r="F271" s="16"/>
    </row>
    <row r="272" spans="6:6" ht="102.75" customHeight="1" x14ac:dyDescent="0.25">
      <c r="F272" s="16"/>
    </row>
    <row r="273" spans="6:6" ht="102.75" customHeight="1" x14ac:dyDescent="0.25">
      <c r="F273" s="16"/>
    </row>
    <row r="274" spans="6:6" ht="102.75" customHeight="1" x14ac:dyDescent="0.25">
      <c r="F274" s="16"/>
    </row>
    <row r="275" spans="6:6" ht="102.75" customHeight="1" x14ac:dyDescent="0.25">
      <c r="F275" s="16"/>
    </row>
    <row r="276" spans="6:6" ht="102.75" customHeight="1" x14ac:dyDescent="0.25">
      <c r="F276" s="16"/>
    </row>
    <row r="277" spans="6:6" ht="102.75" customHeight="1" x14ac:dyDescent="0.25">
      <c r="F277" s="16"/>
    </row>
    <row r="278" spans="6:6" ht="102.75" customHeight="1" x14ac:dyDescent="0.25">
      <c r="F278" s="16"/>
    </row>
    <row r="279" spans="6:6" ht="102.75" customHeight="1" x14ac:dyDescent="0.25">
      <c r="F279" s="16"/>
    </row>
    <row r="280" spans="6:6" ht="102.75" customHeight="1" x14ac:dyDescent="0.25">
      <c r="F280" s="16"/>
    </row>
    <row r="281" spans="6:6" ht="102.75" customHeight="1" x14ac:dyDescent="0.25">
      <c r="F281" s="16"/>
    </row>
    <row r="282" spans="6:6" ht="102.75" customHeight="1" x14ac:dyDescent="0.25">
      <c r="F282" s="16"/>
    </row>
    <row r="283" spans="6:6" ht="102.75" customHeight="1" x14ac:dyDescent="0.25">
      <c r="F283" s="16"/>
    </row>
    <row r="284" spans="6:6" ht="102.75" customHeight="1" x14ac:dyDescent="0.25">
      <c r="F284" s="16"/>
    </row>
    <row r="285" spans="6:6" ht="102.75" customHeight="1" x14ac:dyDescent="0.25">
      <c r="F285" s="16"/>
    </row>
    <row r="286" spans="6:6" ht="102.75" customHeight="1" x14ac:dyDescent="0.25">
      <c r="F286" s="16"/>
    </row>
    <row r="287" spans="6:6" ht="102.75" customHeight="1" x14ac:dyDescent="0.25">
      <c r="F287" s="16"/>
    </row>
    <row r="288" spans="6:6" ht="102.75" customHeight="1" x14ac:dyDescent="0.25">
      <c r="F288" s="16"/>
    </row>
    <row r="289" spans="6:6" ht="102.75" customHeight="1" x14ac:dyDescent="0.25">
      <c r="F289" s="16"/>
    </row>
    <row r="290" spans="6:6" ht="102.75" customHeight="1" x14ac:dyDescent="0.25">
      <c r="F290" s="16"/>
    </row>
    <row r="291" spans="6:6" ht="102.75" customHeight="1" x14ac:dyDescent="0.25">
      <c r="F291" s="16"/>
    </row>
    <row r="292" spans="6:6" ht="102.75" customHeight="1" x14ac:dyDescent="0.25">
      <c r="F292" s="16"/>
    </row>
    <row r="293" spans="6:6" ht="102.75" customHeight="1" x14ac:dyDescent="0.25">
      <c r="F293" s="16"/>
    </row>
    <row r="294" spans="6:6" ht="102.75" customHeight="1" x14ac:dyDescent="0.25">
      <c r="F294" s="16"/>
    </row>
    <row r="295" spans="6:6" ht="102.75" customHeight="1" x14ac:dyDescent="0.25">
      <c r="F295" s="16"/>
    </row>
    <row r="296" spans="6:6" ht="102.75" customHeight="1" x14ac:dyDescent="0.25">
      <c r="F296" s="16"/>
    </row>
    <row r="297" spans="6:6" ht="102.75" customHeight="1" x14ac:dyDescent="0.25">
      <c r="F297" s="16"/>
    </row>
    <row r="298" spans="6:6" ht="102.75" customHeight="1" x14ac:dyDescent="0.25">
      <c r="F298" s="16"/>
    </row>
    <row r="299" spans="6:6" ht="102.75" customHeight="1" x14ac:dyDescent="0.25">
      <c r="F299" s="16"/>
    </row>
    <row r="300" spans="6:6" ht="102.75" customHeight="1" x14ac:dyDescent="0.25">
      <c r="F300" s="16"/>
    </row>
    <row r="301" spans="6:6" ht="102.75" customHeight="1" x14ac:dyDescent="0.25">
      <c r="F301" s="16"/>
    </row>
    <row r="302" spans="6:6" ht="102.75" customHeight="1" x14ac:dyDescent="0.25">
      <c r="F302" s="16"/>
    </row>
    <row r="303" spans="6:6" ht="102.75" customHeight="1" x14ac:dyDescent="0.25">
      <c r="F303" s="16"/>
    </row>
    <row r="304" spans="6:6" ht="102.75" customHeight="1" x14ac:dyDescent="0.25">
      <c r="F304" s="16"/>
    </row>
    <row r="305" spans="6:6" ht="102.75" customHeight="1" x14ac:dyDescent="0.25">
      <c r="F305" s="16"/>
    </row>
    <row r="306" spans="6:6" ht="102.75" customHeight="1" x14ac:dyDescent="0.25">
      <c r="F306" s="16"/>
    </row>
    <row r="307" spans="6:6" ht="102.75" customHeight="1" x14ac:dyDescent="0.25">
      <c r="F307" s="16"/>
    </row>
    <row r="308" spans="6:6" ht="102.75" customHeight="1" x14ac:dyDescent="0.25">
      <c r="F308" s="16"/>
    </row>
    <row r="309" spans="6:6" ht="102.75" customHeight="1" x14ac:dyDescent="0.25">
      <c r="F309" s="16"/>
    </row>
    <row r="310" spans="6:6" ht="102.75" customHeight="1" x14ac:dyDescent="0.25">
      <c r="F310" s="16"/>
    </row>
    <row r="311" spans="6:6" ht="102.75" customHeight="1" x14ac:dyDescent="0.25">
      <c r="F311" s="16"/>
    </row>
    <row r="312" spans="6:6" ht="102.75" customHeight="1" x14ac:dyDescent="0.25">
      <c r="F312" s="16"/>
    </row>
    <row r="313" spans="6:6" ht="102.75" customHeight="1" x14ac:dyDescent="0.25">
      <c r="F313" s="16"/>
    </row>
    <row r="314" spans="6:6" ht="102.75" customHeight="1" x14ac:dyDescent="0.25">
      <c r="F314" s="16"/>
    </row>
    <row r="315" spans="6:6" ht="102.75" customHeight="1" x14ac:dyDescent="0.25">
      <c r="F315" s="16"/>
    </row>
    <row r="316" spans="6:6" ht="102.75" customHeight="1" x14ac:dyDescent="0.25">
      <c r="F316" s="16"/>
    </row>
    <row r="317" spans="6:6" ht="102.75" customHeight="1" x14ac:dyDescent="0.25">
      <c r="F317" s="16"/>
    </row>
    <row r="318" spans="6:6" ht="102.75" customHeight="1" x14ac:dyDescent="0.25">
      <c r="F318" s="16"/>
    </row>
    <row r="319" spans="6:6" ht="102.75" customHeight="1" x14ac:dyDescent="0.25">
      <c r="F319" s="16"/>
    </row>
    <row r="320" spans="6:6" ht="102.75" customHeight="1" x14ac:dyDescent="0.25">
      <c r="F320" s="16"/>
    </row>
    <row r="321" spans="6:6" ht="102.75" customHeight="1" x14ac:dyDescent="0.25">
      <c r="F321" s="16"/>
    </row>
    <row r="322" spans="6:6" ht="102.75" customHeight="1" x14ac:dyDescent="0.25">
      <c r="F322" s="16"/>
    </row>
    <row r="323" spans="6:6" ht="102.75" customHeight="1" x14ac:dyDescent="0.25">
      <c r="F323" s="16"/>
    </row>
    <row r="324" spans="6:6" ht="102.75" customHeight="1" x14ac:dyDescent="0.25">
      <c r="F324" s="16"/>
    </row>
    <row r="325" spans="6:6" ht="102.75" customHeight="1" x14ac:dyDescent="0.25">
      <c r="F325" s="16"/>
    </row>
    <row r="326" spans="6:6" ht="102.75" customHeight="1" x14ac:dyDescent="0.25">
      <c r="F326" s="16"/>
    </row>
    <row r="327" spans="6:6" ht="102.75" customHeight="1" x14ac:dyDescent="0.25">
      <c r="F327" s="16"/>
    </row>
    <row r="328" spans="6:6" ht="102.75" customHeight="1" x14ac:dyDescent="0.25">
      <c r="F328" s="16"/>
    </row>
    <row r="329" spans="6:6" ht="102.75" customHeight="1" x14ac:dyDescent="0.25">
      <c r="F329" s="16"/>
    </row>
    <row r="330" spans="6:6" ht="102.75" customHeight="1" x14ac:dyDescent="0.25">
      <c r="F330" s="16"/>
    </row>
    <row r="331" spans="6:6" ht="102.75" customHeight="1" x14ac:dyDescent="0.25">
      <c r="F331" s="16"/>
    </row>
    <row r="332" spans="6:6" ht="102.75" customHeight="1" x14ac:dyDescent="0.25">
      <c r="F332" s="16"/>
    </row>
    <row r="333" spans="6:6" ht="102.75" customHeight="1" x14ac:dyDescent="0.25">
      <c r="F333" s="16"/>
    </row>
    <row r="334" spans="6:6" ht="102.75" customHeight="1" x14ac:dyDescent="0.25">
      <c r="F334" s="16"/>
    </row>
    <row r="335" spans="6:6" ht="102.75" customHeight="1" x14ac:dyDescent="0.25">
      <c r="F335" s="16"/>
    </row>
    <row r="336" spans="6:6" ht="102.75" customHeight="1" x14ac:dyDescent="0.25">
      <c r="F336" s="16"/>
    </row>
    <row r="337" spans="6:6" ht="102.75" customHeight="1" x14ac:dyDescent="0.25">
      <c r="F337" s="16"/>
    </row>
    <row r="338" spans="6:6" ht="102.75" customHeight="1" x14ac:dyDescent="0.25">
      <c r="F338" s="16"/>
    </row>
    <row r="339" spans="6:6" ht="102.75" customHeight="1" x14ac:dyDescent="0.25">
      <c r="F339" s="16"/>
    </row>
    <row r="340" spans="6:6" ht="102.75" customHeight="1" x14ac:dyDescent="0.25">
      <c r="F340" s="16"/>
    </row>
    <row r="341" spans="6:6" ht="102.75" customHeight="1" x14ac:dyDescent="0.25">
      <c r="F341" s="16"/>
    </row>
    <row r="342" spans="6:6" ht="102.75" customHeight="1" x14ac:dyDescent="0.25">
      <c r="F342" s="16"/>
    </row>
    <row r="343" spans="6:6" ht="102.75" customHeight="1" x14ac:dyDescent="0.25">
      <c r="F343" s="16"/>
    </row>
    <row r="344" spans="6:6" ht="102.75" customHeight="1" x14ac:dyDescent="0.25">
      <c r="F344" s="16"/>
    </row>
    <row r="345" spans="6:6" ht="102.75" customHeight="1" x14ac:dyDescent="0.25">
      <c r="F345" s="16"/>
    </row>
    <row r="346" spans="6:6" ht="102.75" customHeight="1" x14ac:dyDescent="0.25">
      <c r="F346" s="16"/>
    </row>
    <row r="347" spans="6:6" ht="102.75" customHeight="1" x14ac:dyDescent="0.25">
      <c r="F347" s="16"/>
    </row>
    <row r="348" spans="6:6" ht="102.75" customHeight="1" x14ac:dyDescent="0.25">
      <c r="F348" s="16"/>
    </row>
    <row r="349" spans="6:6" ht="102.75" customHeight="1" x14ac:dyDescent="0.25">
      <c r="F349" s="16"/>
    </row>
    <row r="350" spans="6:6" ht="102.75" customHeight="1" x14ac:dyDescent="0.25">
      <c r="F350" s="16"/>
    </row>
    <row r="351" spans="6:6" ht="102.75" customHeight="1" x14ac:dyDescent="0.25">
      <c r="F351" s="16"/>
    </row>
    <row r="352" spans="6:6" ht="102.75" customHeight="1" x14ac:dyDescent="0.25">
      <c r="F352" s="16"/>
    </row>
    <row r="353" spans="6:6" ht="102.75" customHeight="1" x14ac:dyDescent="0.25">
      <c r="F353" s="16"/>
    </row>
    <row r="354" spans="6:6" ht="102.75" customHeight="1" x14ac:dyDescent="0.25">
      <c r="F354" s="16"/>
    </row>
    <row r="355" spans="6:6" ht="102.75" customHeight="1" x14ac:dyDescent="0.25">
      <c r="F355" s="16"/>
    </row>
    <row r="356" spans="6:6" ht="102.75" customHeight="1" x14ac:dyDescent="0.25">
      <c r="F356" s="16"/>
    </row>
    <row r="357" spans="6:6" ht="102.75" customHeight="1" x14ac:dyDescent="0.25">
      <c r="F357" s="16"/>
    </row>
    <row r="358" spans="6:6" ht="102.75" customHeight="1" x14ac:dyDescent="0.25">
      <c r="F358" s="16"/>
    </row>
    <row r="359" spans="6:6" ht="102.75" customHeight="1" x14ac:dyDescent="0.25">
      <c r="F359" s="16"/>
    </row>
    <row r="360" spans="6:6" ht="102.75" customHeight="1" x14ac:dyDescent="0.25">
      <c r="F360" s="16"/>
    </row>
    <row r="361" spans="6:6" ht="102.75" customHeight="1" x14ac:dyDescent="0.25">
      <c r="F361" s="16"/>
    </row>
    <row r="362" spans="6:6" ht="102.75" customHeight="1" x14ac:dyDescent="0.25">
      <c r="F362" s="16"/>
    </row>
    <row r="363" spans="6:6" ht="102.75" customHeight="1" x14ac:dyDescent="0.25">
      <c r="F363" s="16"/>
    </row>
    <row r="364" spans="6:6" ht="102.75" customHeight="1" x14ac:dyDescent="0.25">
      <c r="F364" s="16"/>
    </row>
    <row r="365" spans="6:6" ht="102.75" customHeight="1" x14ac:dyDescent="0.25">
      <c r="F365" s="16"/>
    </row>
    <row r="366" spans="6:6" ht="102.75" customHeight="1" x14ac:dyDescent="0.25">
      <c r="F366" s="16"/>
    </row>
    <row r="367" spans="6:6" ht="102.75" customHeight="1" x14ac:dyDescent="0.25">
      <c r="F367" s="16"/>
    </row>
    <row r="368" spans="6:6" ht="102.75" customHeight="1" x14ac:dyDescent="0.25">
      <c r="F368" s="16"/>
    </row>
    <row r="369" spans="6:6" ht="102.75" customHeight="1" x14ac:dyDescent="0.25">
      <c r="F369" s="16"/>
    </row>
    <row r="370" spans="6:6" ht="102.75" customHeight="1" x14ac:dyDescent="0.25">
      <c r="F370" s="16"/>
    </row>
    <row r="371" spans="6:6" ht="102.75" customHeight="1" x14ac:dyDescent="0.25">
      <c r="F371" s="16"/>
    </row>
    <row r="372" spans="6:6" ht="102.75" customHeight="1" x14ac:dyDescent="0.25">
      <c r="F372" s="16"/>
    </row>
    <row r="373" spans="6:6" ht="102.75" customHeight="1" x14ac:dyDescent="0.25">
      <c r="F373" s="16"/>
    </row>
    <row r="374" spans="6:6" ht="102.75" customHeight="1" x14ac:dyDescent="0.25">
      <c r="F374" s="16"/>
    </row>
    <row r="375" spans="6:6" ht="102.75" customHeight="1" x14ac:dyDescent="0.25">
      <c r="F375" s="16"/>
    </row>
    <row r="376" spans="6:6" ht="102.75" customHeight="1" x14ac:dyDescent="0.25">
      <c r="F376" s="16"/>
    </row>
    <row r="377" spans="6:6" ht="102.75" customHeight="1" x14ac:dyDescent="0.25">
      <c r="F377" s="16"/>
    </row>
    <row r="378" spans="6:6" ht="102.75" customHeight="1" x14ac:dyDescent="0.25">
      <c r="F378" s="16"/>
    </row>
    <row r="379" spans="6:6" ht="102.75" customHeight="1" x14ac:dyDescent="0.25">
      <c r="F379" s="16"/>
    </row>
    <row r="380" spans="6:6" ht="102.75" customHeight="1" x14ac:dyDescent="0.25">
      <c r="F380" s="16"/>
    </row>
    <row r="381" spans="6:6" ht="102.75" customHeight="1" x14ac:dyDescent="0.25">
      <c r="F381" s="16"/>
    </row>
    <row r="382" spans="6:6" ht="102.75" customHeight="1" x14ac:dyDescent="0.25">
      <c r="F382" s="16"/>
    </row>
    <row r="383" spans="6:6" ht="102.75" customHeight="1" x14ac:dyDescent="0.25">
      <c r="F383" s="16"/>
    </row>
    <row r="384" spans="6:6" ht="102.75" customHeight="1" x14ac:dyDescent="0.25">
      <c r="F384" s="16"/>
    </row>
    <row r="385" spans="6:6" ht="102.75" customHeight="1" x14ac:dyDescent="0.25">
      <c r="F385" s="16"/>
    </row>
    <row r="386" spans="6:6" ht="102.75" customHeight="1" x14ac:dyDescent="0.25">
      <c r="F386" s="16"/>
    </row>
    <row r="387" spans="6:6" ht="102.75" customHeight="1" x14ac:dyDescent="0.25">
      <c r="F387" s="16"/>
    </row>
    <row r="388" spans="6:6" ht="102.75" customHeight="1" x14ac:dyDescent="0.25">
      <c r="F388" s="16"/>
    </row>
    <row r="389" spans="6:6" ht="102.75" customHeight="1" x14ac:dyDescent="0.25">
      <c r="F389" s="16"/>
    </row>
    <row r="390" spans="6:6" ht="102.75" customHeight="1" x14ac:dyDescent="0.25">
      <c r="F390" s="16"/>
    </row>
    <row r="391" spans="6:6" ht="102.75" customHeight="1" x14ac:dyDescent="0.25">
      <c r="F391" s="16"/>
    </row>
    <row r="392" spans="6:6" ht="102.75" customHeight="1" x14ac:dyDescent="0.25">
      <c r="F392" s="16"/>
    </row>
    <row r="393" spans="6:6" ht="102.75" customHeight="1" x14ac:dyDescent="0.25">
      <c r="F393" s="16"/>
    </row>
    <row r="394" spans="6:6" ht="102.75" customHeight="1" x14ac:dyDescent="0.25">
      <c r="F394" s="16"/>
    </row>
    <row r="395" spans="6:6" ht="102.75" customHeight="1" x14ac:dyDescent="0.25">
      <c r="F395" s="16"/>
    </row>
    <row r="396" spans="6:6" ht="102.75" customHeight="1" x14ac:dyDescent="0.25">
      <c r="F396" s="16"/>
    </row>
    <row r="397" spans="6:6" ht="102.75" customHeight="1" x14ac:dyDescent="0.25">
      <c r="F397" s="16"/>
    </row>
    <row r="398" spans="6:6" ht="102.75" customHeight="1" x14ac:dyDescent="0.25">
      <c r="F398" s="16"/>
    </row>
    <row r="399" spans="6:6" ht="102.75" customHeight="1" x14ac:dyDescent="0.25">
      <c r="F399" s="16"/>
    </row>
    <row r="400" spans="6:6" ht="102.75" customHeight="1" x14ac:dyDescent="0.25">
      <c r="F400" s="16"/>
    </row>
    <row r="401" spans="6:6" ht="102.75" customHeight="1" x14ac:dyDescent="0.25">
      <c r="F401" s="16"/>
    </row>
    <row r="402" spans="6:6" ht="102.75" customHeight="1" x14ac:dyDescent="0.25">
      <c r="F402" s="16"/>
    </row>
    <row r="403" spans="6:6" ht="102.75" customHeight="1" x14ac:dyDescent="0.25">
      <c r="F403" s="16"/>
    </row>
    <row r="404" spans="6:6" ht="102.75" customHeight="1" x14ac:dyDescent="0.25">
      <c r="F404" s="16"/>
    </row>
    <row r="405" spans="6:6" ht="102.75" customHeight="1" x14ac:dyDescent="0.25">
      <c r="F405" s="16"/>
    </row>
    <row r="406" spans="6:6" ht="102.75" customHeight="1" x14ac:dyDescent="0.25">
      <c r="F406" s="16"/>
    </row>
    <row r="407" spans="6:6" ht="102.75" customHeight="1" x14ac:dyDescent="0.25">
      <c r="F407" s="16"/>
    </row>
    <row r="408" spans="6:6" ht="102.75" customHeight="1" x14ac:dyDescent="0.25">
      <c r="F408" s="16"/>
    </row>
    <row r="409" spans="6:6" ht="102.75" customHeight="1" x14ac:dyDescent="0.25">
      <c r="F409" s="16"/>
    </row>
    <row r="410" spans="6:6" ht="102.75" customHeight="1" x14ac:dyDescent="0.25">
      <c r="F410" s="16"/>
    </row>
    <row r="411" spans="6:6" ht="102.75" customHeight="1" x14ac:dyDescent="0.25">
      <c r="F411" s="16"/>
    </row>
    <row r="412" spans="6:6" ht="102.75" customHeight="1" x14ac:dyDescent="0.25">
      <c r="F412" s="16"/>
    </row>
    <row r="413" spans="6:6" ht="102.75" customHeight="1" x14ac:dyDescent="0.25">
      <c r="F413" s="16"/>
    </row>
    <row r="414" spans="6:6" ht="102.75" customHeight="1" x14ac:dyDescent="0.25">
      <c r="F414" s="16"/>
    </row>
    <row r="415" spans="6:6" ht="102.75" customHeight="1" x14ac:dyDescent="0.25">
      <c r="F415" s="16"/>
    </row>
    <row r="416" spans="6:6" ht="102.75" customHeight="1" x14ac:dyDescent="0.25">
      <c r="F416" s="16"/>
    </row>
    <row r="417" spans="6:6" ht="102.75" customHeight="1" x14ac:dyDescent="0.25">
      <c r="F417" s="16"/>
    </row>
    <row r="418" spans="6:6" ht="102.75" customHeight="1" x14ac:dyDescent="0.25">
      <c r="F418" s="16"/>
    </row>
    <row r="419" spans="6:6" ht="102.75" customHeight="1" x14ac:dyDescent="0.25">
      <c r="F419" s="16"/>
    </row>
    <row r="420" spans="6:6" ht="102.75" customHeight="1" x14ac:dyDescent="0.25">
      <c r="F420" s="16"/>
    </row>
    <row r="421" spans="6:6" ht="102.75" customHeight="1" x14ac:dyDescent="0.25">
      <c r="F421" s="16"/>
    </row>
    <row r="422" spans="6:6" ht="102.75" customHeight="1" x14ac:dyDescent="0.25">
      <c r="F422" s="16"/>
    </row>
    <row r="423" spans="6:6" ht="102.75" customHeight="1" x14ac:dyDescent="0.25">
      <c r="F423" s="16"/>
    </row>
    <row r="424" spans="6:6" ht="102.75" customHeight="1" x14ac:dyDescent="0.25">
      <c r="F424" s="16"/>
    </row>
    <row r="425" spans="6:6" ht="102.75" customHeight="1" x14ac:dyDescent="0.25">
      <c r="F425" s="16"/>
    </row>
    <row r="426" spans="6:6" ht="102.75" customHeight="1" x14ac:dyDescent="0.25">
      <c r="F426" s="16"/>
    </row>
    <row r="427" spans="6:6" ht="102.75" customHeight="1" x14ac:dyDescent="0.25">
      <c r="F427" s="16"/>
    </row>
    <row r="428" spans="6:6" ht="102.75" customHeight="1" x14ac:dyDescent="0.25">
      <c r="F428" s="16"/>
    </row>
    <row r="429" spans="6:6" ht="102.75" customHeight="1" x14ac:dyDescent="0.25">
      <c r="F429" s="16"/>
    </row>
    <row r="430" spans="6:6" ht="102.75" customHeight="1" x14ac:dyDescent="0.25">
      <c r="F430" s="16"/>
    </row>
    <row r="431" spans="6:6" ht="102.75" customHeight="1" x14ac:dyDescent="0.25">
      <c r="F431" s="16"/>
    </row>
    <row r="432" spans="6:6" ht="102.75" customHeight="1" x14ac:dyDescent="0.25">
      <c r="F432" s="16"/>
    </row>
    <row r="433" spans="6:6" ht="102.75" customHeight="1" x14ac:dyDescent="0.25">
      <c r="F433" s="16"/>
    </row>
    <row r="434" spans="6:6" ht="102.75" customHeight="1" x14ac:dyDescent="0.25">
      <c r="F434" s="16"/>
    </row>
    <row r="435" spans="6:6" ht="102.75" customHeight="1" x14ac:dyDescent="0.25">
      <c r="F435" s="16"/>
    </row>
    <row r="436" spans="6:6" ht="102.75" customHeight="1" x14ac:dyDescent="0.25">
      <c r="F436" s="16"/>
    </row>
    <row r="437" spans="6:6" ht="102.75" customHeight="1" x14ac:dyDescent="0.25">
      <c r="F437" s="16"/>
    </row>
    <row r="438" spans="6:6" ht="102.75" customHeight="1" x14ac:dyDescent="0.25">
      <c r="F438" s="16"/>
    </row>
    <row r="439" spans="6:6" ht="102.75" customHeight="1" x14ac:dyDescent="0.25">
      <c r="F439" s="16"/>
    </row>
    <row r="440" spans="6:6" ht="102.75" customHeight="1" x14ac:dyDescent="0.25">
      <c r="F440" s="16"/>
    </row>
    <row r="441" spans="6:6" ht="102.75" customHeight="1" x14ac:dyDescent="0.25">
      <c r="F441" s="16"/>
    </row>
    <row r="442" spans="6:6" ht="102.75" customHeight="1" x14ac:dyDescent="0.25">
      <c r="F442" s="16"/>
    </row>
    <row r="443" spans="6:6" ht="102.75" customHeight="1" x14ac:dyDescent="0.25">
      <c r="F443" s="16"/>
    </row>
    <row r="444" spans="6:6" ht="102.75" customHeight="1" x14ac:dyDescent="0.25">
      <c r="F444" s="16"/>
    </row>
    <row r="445" spans="6:6" ht="102.75" customHeight="1" x14ac:dyDescent="0.25">
      <c r="F445" s="16"/>
    </row>
    <row r="446" spans="6:6" ht="102.75" customHeight="1" x14ac:dyDescent="0.25">
      <c r="F446" s="16"/>
    </row>
    <row r="447" spans="6:6" ht="102.75" customHeight="1" x14ac:dyDescent="0.25">
      <c r="F447" s="16"/>
    </row>
    <row r="448" spans="6:6" ht="102.75" customHeight="1" x14ac:dyDescent="0.25">
      <c r="F448" s="16"/>
    </row>
    <row r="449" spans="6:6" ht="102.75" customHeight="1" x14ac:dyDescent="0.25">
      <c r="F449" s="16"/>
    </row>
    <row r="450" spans="6:6" ht="102.75" customHeight="1" x14ac:dyDescent="0.25">
      <c r="F450" s="16"/>
    </row>
    <row r="451" spans="6:6" ht="102.75" customHeight="1" x14ac:dyDescent="0.25">
      <c r="F451" s="16"/>
    </row>
    <row r="452" spans="6:6" ht="102.75" customHeight="1" x14ac:dyDescent="0.25">
      <c r="F452" s="16"/>
    </row>
    <row r="453" spans="6:6" ht="102.75" customHeight="1" x14ac:dyDescent="0.25">
      <c r="F453" s="16"/>
    </row>
    <row r="454" spans="6:6" ht="102.75" customHeight="1" x14ac:dyDescent="0.25">
      <c r="F454" s="16"/>
    </row>
    <row r="455" spans="6:6" ht="102.75" customHeight="1" x14ac:dyDescent="0.25">
      <c r="F455" s="16"/>
    </row>
    <row r="456" spans="6:6" ht="102.75" customHeight="1" x14ac:dyDescent="0.25">
      <c r="F456" s="16"/>
    </row>
    <row r="457" spans="6:6" ht="102.75" customHeight="1" x14ac:dyDescent="0.25">
      <c r="F457" s="16"/>
    </row>
    <row r="458" spans="6:6" ht="102.75" customHeight="1" x14ac:dyDescent="0.25">
      <c r="F458" s="16"/>
    </row>
    <row r="459" spans="6:6" ht="102.75" customHeight="1" x14ac:dyDescent="0.25">
      <c r="F459" s="16"/>
    </row>
    <row r="460" spans="6:6" ht="102.75" customHeight="1" x14ac:dyDescent="0.25">
      <c r="F460" s="16"/>
    </row>
    <row r="461" spans="6:6" ht="102.75" customHeight="1" x14ac:dyDescent="0.25">
      <c r="F461" s="16"/>
    </row>
    <row r="462" spans="6:6" ht="102.75" customHeight="1" x14ac:dyDescent="0.25">
      <c r="F462" s="16"/>
    </row>
    <row r="463" spans="6:6" ht="102.75" customHeight="1" x14ac:dyDescent="0.25">
      <c r="F463" s="16"/>
    </row>
    <row r="464" spans="6:6" ht="102.75" customHeight="1" x14ac:dyDescent="0.25">
      <c r="F464" s="16"/>
    </row>
    <row r="465" spans="6:6" ht="102.75" customHeight="1" x14ac:dyDescent="0.25">
      <c r="F465" s="16"/>
    </row>
    <row r="466" spans="6:6" ht="102.75" customHeight="1" x14ac:dyDescent="0.25">
      <c r="F466" s="16"/>
    </row>
    <row r="467" spans="6:6" ht="102.75" customHeight="1" x14ac:dyDescent="0.25">
      <c r="F467" s="16"/>
    </row>
    <row r="468" spans="6:6" ht="102.75" customHeight="1" x14ac:dyDescent="0.25">
      <c r="F468" s="16"/>
    </row>
    <row r="469" spans="6:6" ht="102.75" customHeight="1" x14ac:dyDescent="0.25">
      <c r="F469" s="16"/>
    </row>
    <row r="470" spans="6:6" ht="102.75" customHeight="1" x14ac:dyDescent="0.25">
      <c r="F470" s="16"/>
    </row>
    <row r="471" spans="6:6" ht="102.75" customHeight="1" x14ac:dyDescent="0.25">
      <c r="F471" s="16"/>
    </row>
    <row r="472" spans="6:6" ht="102.75" customHeight="1" x14ac:dyDescent="0.25">
      <c r="F472" s="16"/>
    </row>
    <row r="473" spans="6:6" ht="102.75" customHeight="1" x14ac:dyDescent="0.25">
      <c r="F473" s="16"/>
    </row>
    <row r="474" spans="6:6" ht="102.75" customHeight="1" x14ac:dyDescent="0.25">
      <c r="F474" s="16"/>
    </row>
    <row r="475" spans="6:6" ht="102.75" customHeight="1" x14ac:dyDescent="0.25">
      <c r="F475" s="16"/>
    </row>
    <row r="476" spans="6:6" ht="102.75" customHeight="1" x14ac:dyDescent="0.25">
      <c r="F476" s="16"/>
    </row>
    <row r="477" spans="6:6" ht="102.75" customHeight="1" x14ac:dyDescent="0.25">
      <c r="F477" s="16"/>
    </row>
    <row r="478" spans="6:6" ht="102.75" customHeight="1" x14ac:dyDescent="0.25">
      <c r="F478" s="16"/>
    </row>
    <row r="479" spans="6:6" ht="102.75" customHeight="1" x14ac:dyDescent="0.25">
      <c r="F479" s="16"/>
    </row>
    <row r="480" spans="6:6" ht="102.75" customHeight="1" x14ac:dyDescent="0.25">
      <c r="F480" s="16"/>
    </row>
    <row r="481" spans="6:6" ht="102.75" customHeight="1" x14ac:dyDescent="0.25">
      <c r="F481" s="16"/>
    </row>
    <row r="482" spans="6:6" ht="102.75" customHeight="1" x14ac:dyDescent="0.25">
      <c r="F482" s="16"/>
    </row>
    <row r="483" spans="6:6" ht="102.75" customHeight="1" x14ac:dyDescent="0.25">
      <c r="F483" s="16"/>
    </row>
    <row r="484" spans="6:6" ht="102.75" customHeight="1" x14ac:dyDescent="0.25">
      <c r="F484" s="16"/>
    </row>
    <row r="485" spans="6:6" ht="102.75" customHeight="1" x14ac:dyDescent="0.25">
      <c r="F485" s="16"/>
    </row>
    <row r="486" spans="6:6" ht="102.75" customHeight="1" x14ac:dyDescent="0.25">
      <c r="F486" s="16"/>
    </row>
    <row r="487" spans="6:6" ht="102.75" customHeight="1" x14ac:dyDescent="0.25">
      <c r="F487" s="16"/>
    </row>
    <row r="488" spans="6:6" ht="102.75" customHeight="1" x14ac:dyDescent="0.25">
      <c r="F488" s="16"/>
    </row>
    <row r="489" spans="6:6" ht="102.75" customHeight="1" x14ac:dyDescent="0.25">
      <c r="F489" s="16"/>
    </row>
    <row r="490" spans="6:6" ht="102.75" customHeight="1" x14ac:dyDescent="0.25">
      <c r="F490" s="16"/>
    </row>
    <row r="491" spans="6:6" ht="102.75" customHeight="1" x14ac:dyDescent="0.25">
      <c r="F491" s="16"/>
    </row>
    <row r="492" spans="6:6" ht="102.75" customHeight="1" x14ac:dyDescent="0.25">
      <c r="F492" s="16"/>
    </row>
    <row r="493" spans="6:6" ht="102.75" customHeight="1" x14ac:dyDescent="0.25">
      <c r="F493" s="16"/>
    </row>
    <row r="494" spans="6:6" ht="102.75" customHeight="1" x14ac:dyDescent="0.25">
      <c r="F494" s="16"/>
    </row>
    <row r="495" spans="6:6" ht="102.75" customHeight="1" x14ac:dyDescent="0.25">
      <c r="F495" s="16"/>
    </row>
    <row r="496" spans="6:6" ht="102.75" customHeight="1" x14ac:dyDescent="0.25">
      <c r="F496" s="16"/>
    </row>
    <row r="497" spans="6:6" ht="102.75" customHeight="1" x14ac:dyDescent="0.25">
      <c r="F497" s="16"/>
    </row>
    <row r="498" spans="6:6" ht="102.75" customHeight="1" x14ac:dyDescent="0.25">
      <c r="F498" s="16"/>
    </row>
    <row r="499" spans="6:6" ht="102.75" customHeight="1" x14ac:dyDescent="0.25">
      <c r="F499" s="16"/>
    </row>
    <row r="500" spans="6:6" ht="102.75" customHeight="1" x14ac:dyDescent="0.25">
      <c r="F500" s="16"/>
    </row>
    <row r="501" spans="6:6" ht="102.75" customHeight="1" x14ac:dyDescent="0.25">
      <c r="F501" s="16"/>
    </row>
    <row r="502" spans="6:6" ht="102.75" customHeight="1" x14ac:dyDescent="0.25">
      <c r="F502" s="16"/>
    </row>
    <row r="503" spans="6:6" ht="102.75" customHeight="1" x14ac:dyDescent="0.25">
      <c r="F503" s="16"/>
    </row>
    <row r="504" spans="6:6" ht="102.75" customHeight="1" x14ac:dyDescent="0.25">
      <c r="F504" s="16"/>
    </row>
    <row r="505" spans="6:6" ht="102.75" customHeight="1" x14ac:dyDescent="0.25">
      <c r="F505" s="16"/>
    </row>
    <row r="506" spans="6:6" ht="102.75" customHeight="1" x14ac:dyDescent="0.25">
      <c r="F506" s="16"/>
    </row>
    <row r="507" spans="6:6" ht="102.75" customHeight="1" x14ac:dyDescent="0.25">
      <c r="F507" s="16"/>
    </row>
    <row r="508" spans="6:6" ht="102.75" customHeight="1" x14ac:dyDescent="0.25">
      <c r="F508" s="16"/>
    </row>
    <row r="509" spans="6:6" ht="102.75" customHeight="1" x14ac:dyDescent="0.25">
      <c r="F509" s="16"/>
    </row>
    <row r="510" spans="6:6" ht="102.75" customHeight="1" x14ac:dyDescent="0.25">
      <c r="F510" s="16"/>
    </row>
    <row r="511" spans="6:6" ht="102.75" customHeight="1" x14ac:dyDescent="0.25">
      <c r="F511" s="16"/>
    </row>
    <row r="512" spans="6:6" ht="102.75" customHeight="1" x14ac:dyDescent="0.25">
      <c r="F512" s="16"/>
    </row>
    <row r="513" spans="6:6" ht="102.75" customHeight="1" x14ac:dyDescent="0.25">
      <c r="F513" s="16"/>
    </row>
    <row r="514" spans="6:6" ht="102.75" customHeight="1" x14ac:dyDescent="0.25">
      <c r="F514" s="16"/>
    </row>
    <row r="515" spans="6:6" ht="102.75" customHeight="1" x14ac:dyDescent="0.25">
      <c r="F515" s="16"/>
    </row>
    <row r="516" spans="6:6" ht="102.75" customHeight="1" x14ac:dyDescent="0.25">
      <c r="F516" s="16"/>
    </row>
    <row r="517" spans="6:6" ht="102.75" customHeight="1" x14ac:dyDescent="0.25">
      <c r="F517" s="16"/>
    </row>
    <row r="518" spans="6:6" ht="102.75" customHeight="1" x14ac:dyDescent="0.25">
      <c r="F518" s="16"/>
    </row>
    <row r="519" spans="6:6" ht="102.75" customHeight="1" x14ac:dyDescent="0.25">
      <c r="F519" s="16"/>
    </row>
    <row r="520" spans="6:6" ht="102.75" customHeight="1" x14ac:dyDescent="0.25">
      <c r="F520" s="16"/>
    </row>
    <row r="521" spans="6:6" ht="102.75" customHeight="1" x14ac:dyDescent="0.25">
      <c r="F521" s="16"/>
    </row>
    <row r="522" spans="6:6" ht="102.75" customHeight="1" x14ac:dyDescent="0.25">
      <c r="F522" s="16"/>
    </row>
    <row r="523" spans="6:6" ht="102.75" customHeight="1" x14ac:dyDescent="0.25">
      <c r="F523" s="16"/>
    </row>
    <row r="524" spans="6:6" ht="102.75" customHeight="1" x14ac:dyDescent="0.25">
      <c r="F524" s="16"/>
    </row>
    <row r="525" spans="6:6" ht="102.75" customHeight="1" x14ac:dyDescent="0.25">
      <c r="F525" s="16"/>
    </row>
    <row r="526" spans="6:6" ht="102.75" customHeight="1" x14ac:dyDescent="0.25">
      <c r="F526" s="16"/>
    </row>
    <row r="527" spans="6:6" ht="102.75" customHeight="1" x14ac:dyDescent="0.25">
      <c r="F527" s="16"/>
    </row>
    <row r="528" spans="6:6" ht="102.75" customHeight="1" x14ac:dyDescent="0.25">
      <c r="F528" s="16"/>
    </row>
    <row r="529" spans="6:6" ht="102.75" customHeight="1" x14ac:dyDescent="0.25">
      <c r="F529" s="16"/>
    </row>
    <row r="530" spans="6:6" ht="102.75" customHeight="1" x14ac:dyDescent="0.25">
      <c r="F530" s="16"/>
    </row>
    <row r="531" spans="6:6" ht="102.75" customHeight="1" x14ac:dyDescent="0.25">
      <c r="F531" s="16"/>
    </row>
    <row r="532" spans="6:6" ht="102.75" customHeight="1" x14ac:dyDescent="0.25">
      <c r="F532" s="16"/>
    </row>
    <row r="533" spans="6:6" ht="102.75" customHeight="1" x14ac:dyDescent="0.25">
      <c r="F533" s="16"/>
    </row>
    <row r="534" spans="6:6" ht="102.75" customHeight="1" x14ac:dyDescent="0.25">
      <c r="F534" s="16"/>
    </row>
    <row r="535" spans="6:6" ht="102.75" customHeight="1" x14ac:dyDescent="0.25">
      <c r="F535" s="16"/>
    </row>
    <row r="536" spans="6:6" ht="102.75" customHeight="1" x14ac:dyDescent="0.25">
      <c r="F536" s="16"/>
    </row>
    <row r="537" spans="6:6" ht="102.75" customHeight="1" x14ac:dyDescent="0.25">
      <c r="F537" s="16"/>
    </row>
    <row r="538" spans="6:6" ht="102.75" customHeight="1" x14ac:dyDescent="0.25">
      <c r="F538" s="16"/>
    </row>
    <row r="539" spans="6:6" ht="102.75" customHeight="1" x14ac:dyDescent="0.25">
      <c r="F539" s="16"/>
    </row>
    <row r="540" spans="6:6" ht="102.75" customHeight="1" x14ac:dyDescent="0.25">
      <c r="F540" s="16"/>
    </row>
    <row r="541" spans="6:6" ht="102.75" customHeight="1" x14ac:dyDescent="0.25">
      <c r="F541" s="16"/>
    </row>
    <row r="542" spans="6:6" ht="102.75" customHeight="1" x14ac:dyDescent="0.25">
      <c r="F542" s="16"/>
    </row>
    <row r="543" spans="6:6" ht="102.75" customHeight="1" x14ac:dyDescent="0.25">
      <c r="F543" s="16"/>
    </row>
    <row r="544" spans="6:6" ht="102.75" customHeight="1" x14ac:dyDescent="0.25">
      <c r="F544" s="16"/>
    </row>
    <row r="545" spans="6:6" ht="102.75" customHeight="1" x14ac:dyDescent="0.25">
      <c r="F545" s="16"/>
    </row>
    <row r="546" spans="6:6" ht="102.75" customHeight="1" x14ac:dyDescent="0.25">
      <c r="F546" s="16"/>
    </row>
    <row r="547" spans="6:6" ht="102.75" customHeight="1" x14ac:dyDescent="0.25">
      <c r="F547" s="16"/>
    </row>
    <row r="548" spans="6:6" ht="102.75" customHeight="1" x14ac:dyDescent="0.25">
      <c r="F548" s="16"/>
    </row>
    <row r="549" spans="6:6" ht="102.75" customHeight="1" x14ac:dyDescent="0.25">
      <c r="F549" s="16"/>
    </row>
    <row r="550" spans="6:6" ht="102.75" customHeight="1" x14ac:dyDescent="0.25">
      <c r="F550" s="16"/>
    </row>
    <row r="551" spans="6:6" ht="102.75" customHeight="1" x14ac:dyDescent="0.25">
      <c r="F551" s="16"/>
    </row>
    <row r="552" spans="6:6" ht="102.75" customHeight="1" x14ac:dyDescent="0.25">
      <c r="F552" s="16"/>
    </row>
    <row r="553" spans="6:6" ht="102.75" customHeight="1" x14ac:dyDescent="0.25">
      <c r="F553" s="16"/>
    </row>
    <row r="554" spans="6:6" ht="102.75" customHeight="1" x14ac:dyDescent="0.25">
      <c r="F554" s="16"/>
    </row>
    <row r="555" spans="6:6" ht="102.75" customHeight="1" x14ac:dyDescent="0.25">
      <c r="F555" s="16"/>
    </row>
    <row r="556" spans="6:6" ht="102.75" customHeight="1" x14ac:dyDescent="0.25">
      <c r="F556" s="16"/>
    </row>
    <row r="557" spans="6:6" ht="102.75" customHeight="1" x14ac:dyDescent="0.25">
      <c r="F557" s="16"/>
    </row>
    <row r="558" spans="6:6" ht="102.75" customHeight="1" x14ac:dyDescent="0.25">
      <c r="F558" s="16"/>
    </row>
    <row r="559" spans="6:6" ht="102.75" customHeight="1" x14ac:dyDescent="0.25">
      <c r="F559" s="16"/>
    </row>
    <row r="560" spans="6:6" ht="102.75" customHeight="1" x14ac:dyDescent="0.25">
      <c r="F560" s="16"/>
    </row>
    <row r="561" spans="6:6" ht="102.75" customHeight="1" x14ac:dyDescent="0.25">
      <c r="F561" s="16"/>
    </row>
    <row r="562" spans="6:6" ht="102.75" customHeight="1" x14ac:dyDescent="0.25">
      <c r="F562" s="16"/>
    </row>
    <row r="563" spans="6:6" ht="102.75" customHeight="1" x14ac:dyDescent="0.25">
      <c r="F563" s="16"/>
    </row>
    <row r="564" spans="6:6" ht="102.75" customHeight="1" x14ac:dyDescent="0.25">
      <c r="F564" s="16"/>
    </row>
    <row r="565" spans="6:6" ht="102.75" customHeight="1" x14ac:dyDescent="0.25">
      <c r="F565" s="16"/>
    </row>
    <row r="566" spans="6:6" ht="102.75" customHeight="1" x14ac:dyDescent="0.25">
      <c r="F566" s="16"/>
    </row>
    <row r="567" spans="6:6" ht="102.75" customHeight="1" x14ac:dyDescent="0.25">
      <c r="F567" s="16"/>
    </row>
    <row r="568" spans="6:6" ht="102.75" customHeight="1" x14ac:dyDescent="0.25">
      <c r="F568" s="16"/>
    </row>
    <row r="569" spans="6:6" ht="102.75" customHeight="1" x14ac:dyDescent="0.25">
      <c r="F569" s="16"/>
    </row>
    <row r="570" spans="6:6" ht="102.75" customHeight="1" x14ac:dyDescent="0.25">
      <c r="F570" s="16"/>
    </row>
    <row r="571" spans="6:6" ht="102.75" customHeight="1" x14ac:dyDescent="0.25">
      <c r="F571" s="16"/>
    </row>
    <row r="572" spans="6:6" ht="102.75" customHeight="1" x14ac:dyDescent="0.25">
      <c r="F572" s="16"/>
    </row>
    <row r="573" spans="6:6" ht="102.75" customHeight="1" x14ac:dyDescent="0.25">
      <c r="F573" s="16"/>
    </row>
    <row r="574" spans="6:6" ht="102.75" customHeight="1" x14ac:dyDescent="0.25">
      <c r="F574" s="16"/>
    </row>
    <row r="575" spans="6:6" ht="102.75" customHeight="1" x14ac:dyDescent="0.25">
      <c r="F575" s="16"/>
    </row>
    <row r="576" spans="6:6" ht="102.75" customHeight="1" x14ac:dyDescent="0.25">
      <c r="F576" s="16"/>
    </row>
    <row r="577" spans="6:6" ht="102.75" customHeight="1" x14ac:dyDescent="0.25">
      <c r="F577" s="16"/>
    </row>
    <row r="578" spans="6:6" ht="102.75" customHeight="1" x14ac:dyDescent="0.25">
      <c r="F578" s="16"/>
    </row>
    <row r="579" spans="6:6" ht="102.75" customHeight="1" x14ac:dyDescent="0.25">
      <c r="F579" s="16"/>
    </row>
    <row r="580" spans="6:6" ht="102.75" customHeight="1" x14ac:dyDescent="0.25">
      <c r="F580" s="16"/>
    </row>
    <row r="581" spans="6:6" ht="102.75" customHeight="1" x14ac:dyDescent="0.25">
      <c r="F581" s="16"/>
    </row>
    <row r="582" spans="6:6" ht="102.75" customHeight="1" x14ac:dyDescent="0.25">
      <c r="F582" s="16"/>
    </row>
    <row r="583" spans="6:6" ht="102.75" customHeight="1" x14ac:dyDescent="0.25">
      <c r="F583" s="16"/>
    </row>
    <row r="584" spans="6:6" ht="102.75" customHeight="1" x14ac:dyDescent="0.25">
      <c r="F584" s="16"/>
    </row>
    <row r="585" spans="6:6" ht="102.75" customHeight="1" x14ac:dyDescent="0.25">
      <c r="F585" s="16"/>
    </row>
    <row r="586" spans="6:6" ht="102.75" customHeight="1" x14ac:dyDescent="0.25">
      <c r="F586" s="16"/>
    </row>
    <row r="587" spans="6:6" ht="102.75" customHeight="1" x14ac:dyDescent="0.25">
      <c r="F587" s="16"/>
    </row>
    <row r="588" spans="6:6" ht="102.75" customHeight="1" x14ac:dyDescent="0.25">
      <c r="F588" s="16"/>
    </row>
    <row r="589" spans="6:6" ht="102.75" customHeight="1" x14ac:dyDescent="0.25">
      <c r="F589" s="16"/>
    </row>
    <row r="590" spans="6:6" ht="102.75" customHeight="1" x14ac:dyDescent="0.25">
      <c r="F590" s="16"/>
    </row>
    <row r="591" spans="6:6" ht="102.75" customHeight="1" x14ac:dyDescent="0.25">
      <c r="F591" s="16"/>
    </row>
    <row r="592" spans="6:6" ht="102.75" customHeight="1" x14ac:dyDescent="0.25">
      <c r="F592" s="16"/>
    </row>
    <row r="593" spans="6:6" ht="102.75" customHeight="1" x14ac:dyDescent="0.25">
      <c r="F593" s="16"/>
    </row>
    <row r="594" spans="6:6" ht="102.75" customHeight="1" x14ac:dyDescent="0.25">
      <c r="F594" s="16"/>
    </row>
    <row r="595" spans="6:6" ht="102.75" customHeight="1" x14ac:dyDescent="0.25">
      <c r="F595" s="16"/>
    </row>
    <row r="596" spans="6:6" ht="102.75" customHeight="1" x14ac:dyDescent="0.25">
      <c r="F596" s="16"/>
    </row>
    <row r="597" spans="6:6" ht="102.75" customHeight="1" x14ac:dyDescent="0.25">
      <c r="F597" s="16"/>
    </row>
    <row r="598" spans="6:6" ht="102.75" customHeight="1" x14ac:dyDescent="0.25">
      <c r="F598" s="16"/>
    </row>
    <row r="599" spans="6:6" ht="102.75" customHeight="1" x14ac:dyDescent="0.25">
      <c r="F599" s="16"/>
    </row>
    <row r="600" spans="6:6" ht="102.75" customHeight="1" x14ac:dyDescent="0.25">
      <c r="F600" s="16"/>
    </row>
    <row r="601" spans="6:6" ht="102.75" customHeight="1" x14ac:dyDescent="0.25">
      <c r="F601" s="16"/>
    </row>
    <row r="602" spans="6:6" ht="102.75" customHeight="1" x14ac:dyDescent="0.25">
      <c r="F602" s="16"/>
    </row>
    <row r="603" spans="6:6" ht="102.75" customHeight="1" x14ac:dyDescent="0.25">
      <c r="F603" s="16"/>
    </row>
    <row r="604" spans="6:6" ht="102.75" customHeight="1" x14ac:dyDescent="0.25">
      <c r="F604" s="16"/>
    </row>
    <row r="605" spans="6:6" ht="102.75" customHeight="1" x14ac:dyDescent="0.25">
      <c r="F605" s="16"/>
    </row>
    <row r="606" spans="6:6" ht="102.75" customHeight="1" x14ac:dyDescent="0.25">
      <c r="F606" s="16"/>
    </row>
    <row r="607" spans="6:6" ht="102.75" customHeight="1" x14ac:dyDescent="0.25">
      <c r="F607" s="16"/>
    </row>
    <row r="608" spans="6:6" ht="102.75" customHeight="1" x14ac:dyDescent="0.25">
      <c r="F608" s="16"/>
    </row>
    <row r="609" spans="6:6" ht="102.75" customHeight="1" x14ac:dyDescent="0.25">
      <c r="F609" s="16"/>
    </row>
    <row r="610" spans="6:6" ht="102.75" customHeight="1" x14ac:dyDescent="0.25">
      <c r="F610" s="16"/>
    </row>
    <row r="611" spans="6:6" ht="102.75" customHeight="1" x14ac:dyDescent="0.25">
      <c r="F611" s="16"/>
    </row>
    <row r="612" spans="6:6" ht="102.75" customHeight="1" x14ac:dyDescent="0.25">
      <c r="F612" s="16"/>
    </row>
    <row r="613" spans="6:6" ht="102.75" customHeight="1" x14ac:dyDescent="0.25">
      <c r="F613" s="16"/>
    </row>
    <row r="614" spans="6:6" ht="102.75" customHeight="1" x14ac:dyDescent="0.25">
      <c r="F614" s="16"/>
    </row>
    <row r="615" spans="6:6" ht="102.75" customHeight="1" x14ac:dyDescent="0.25">
      <c r="F615" s="16"/>
    </row>
    <row r="616" spans="6:6" ht="102.75" customHeight="1" x14ac:dyDescent="0.25">
      <c r="F616" s="16"/>
    </row>
    <row r="617" spans="6:6" ht="102.75" customHeight="1" x14ac:dyDescent="0.25">
      <c r="F617" s="16"/>
    </row>
    <row r="618" spans="6:6" ht="102.75" customHeight="1" x14ac:dyDescent="0.25">
      <c r="F618" s="16"/>
    </row>
    <row r="619" spans="6:6" ht="102.75" customHeight="1" x14ac:dyDescent="0.25">
      <c r="F619" s="16"/>
    </row>
    <row r="620" spans="6:6" ht="102.75" customHeight="1" x14ac:dyDescent="0.25">
      <c r="F620" s="16"/>
    </row>
    <row r="621" spans="6:6" ht="102.75" customHeight="1" x14ac:dyDescent="0.25">
      <c r="F621" s="16"/>
    </row>
    <row r="622" spans="6:6" ht="102.75" customHeight="1" x14ac:dyDescent="0.25">
      <c r="F622" s="16"/>
    </row>
    <row r="623" spans="6:6" ht="102.75" customHeight="1" x14ac:dyDescent="0.25">
      <c r="F623" s="16"/>
    </row>
    <row r="624" spans="6:6" ht="102.75" customHeight="1" x14ac:dyDescent="0.25">
      <c r="F624" s="16"/>
    </row>
    <row r="625" spans="6:6" ht="102.75" customHeight="1" x14ac:dyDescent="0.25">
      <c r="F625" s="16"/>
    </row>
    <row r="626" spans="6:6" ht="102.75" customHeight="1" x14ac:dyDescent="0.25">
      <c r="F626" s="16"/>
    </row>
    <row r="627" spans="6:6" ht="102.75" customHeight="1" x14ac:dyDescent="0.25">
      <c r="F627" s="16"/>
    </row>
    <row r="628" spans="6:6" ht="102.75" customHeight="1" x14ac:dyDescent="0.25">
      <c r="F628" s="16"/>
    </row>
    <row r="629" spans="6:6" ht="102.75" customHeight="1" x14ac:dyDescent="0.25">
      <c r="F629" s="16"/>
    </row>
    <row r="630" spans="6:6" ht="102.75" customHeight="1" x14ac:dyDescent="0.25">
      <c r="F630" s="16"/>
    </row>
    <row r="631" spans="6:6" ht="102.75" customHeight="1" x14ac:dyDescent="0.25">
      <c r="F631" s="16"/>
    </row>
    <row r="632" spans="6:6" ht="102.75" customHeight="1" x14ac:dyDescent="0.25">
      <c r="F632" s="16"/>
    </row>
    <row r="633" spans="6:6" ht="102.75" customHeight="1" x14ac:dyDescent="0.25">
      <c r="F633" s="16"/>
    </row>
    <row r="634" spans="6:6" ht="102.75" customHeight="1" x14ac:dyDescent="0.25">
      <c r="F634" s="16"/>
    </row>
    <row r="635" spans="6:6" ht="102.75" customHeight="1" x14ac:dyDescent="0.25">
      <c r="F635" s="16"/>
    </row>
    <row r="636" spans="6:6" ht="102.75" customHeight="1" x14ac:dyDescent="0.25">
      <c r="F636" s="16"/>
    </row>
    <row r="637" spans="6:6" ht="102.75" customHeight="1" x14ac:dyDescent="0.25">
      <c r="F637" s="16"/>
    </row>
    <row r="638" spans="6:6" ht="102.75" customHeight="1" x14ac:dyDescent="0.25">
      <c r="F638" s="16"/>
    </row>
    <row r="639" spans="6:6" ht="102.75" customHeight="1" x14ac:dyDescent="0.25">
      <c r="F639" s="16"/>
    </row>
    <row r="640" spans="6:6" ht="102.75" customHeight="1" x14ac:dyDescent="0.25">
      <c r="F640" s="16"/>
    </row>
    <row r="641" spans="6:6" ht="102.75" customHeight="1" x14ac:dyDescent="0.25">
      <c r="F641" s="16"/>
    </row>
    <row r="642" spans="6:6" ht="102.75" customHeight="1" x14ac:dyDescent="0.25">
      <c r="F642" s="16"/>
    </row>
    <row r="643" spans="6:6" ht="102.75" customHeight="1" x14ac:dyDescent="0.25">
      <c r="F643" s="16"/>
    </row>
    <row r="644" spans="6:6" ht="102.75" customHeight="1" x14ac:dyDescent="0.25">
      <c r="F644" s="16"/>
    </row>
    <row r="645" spans="6:6" ht="102.75" customHeight="1" x14ac:dyDescent="0.25">
      <c r="F645" s="16"/>
    </row>
    <row r="646" spans="6:6" ht="102.75" customHeight="1" x14ac:dyDescent="0.25">
      <c r="F646" s="16"/>
    </row>
    <row r="647" spans="6:6" ht="102.75" customHeight="1" x14ac:dyDescent="0.25">
      <c r="F647" s="16"/>
    </row>
    <row r="648" spans="6:6" ht="102.75" customHeight="1" x14ac:dyDescent="0.25">
      <c r="F648" s="16"/>
    </row>
    <row r="649" spans="6:6" ht="102.75" customHeight="1" x14ac:dyDescent="0.25">
      <c r="F649" s="16"/>
    </row>
    <row r="650" spans="6:6" ht="102.75" customHeight="1" x14ac:dyDescent="0.25">
      <c r="F650" s="16"/>
    </row>
    <row r="651" spans="6:6" ht="102.75" customHeight="1" x14ac:dyDescent="0.25">
      <c r="F651" s="16"/>
    </row>
    <row r="652" spans="6:6" ht="102.75" customHeight="1" x14ac:dyDescent="0.25">
      <c r="F652" s="16"/>
    </row>
    <row r="653" spans="6:6" ht="102.75" customHeight="1" x14ac:dyDescent="0.25">
      <c r="F653" s="16"/>
    </row>
    <row r="654" spans="6:6" ht="102.75" customHeight="1" x14ac:dyDescent="0.25">
      <c r="F654" s="16"/>
    </row>
    <row r="655" spans="6:6" ht="102.75" customHeight="1" x14ac:dyDescent="0.25">
      <c r="F655" s="16"/>
    </row>
    <row r="656" spans="6:6" ht="102.75" customHeight="1" x14ac:dyDescent="0.25">
      <c r="F656" s="16"/>
    </row>
    <row r="657" spans="6:6" ht="102.75" customHeight="1" x14ac:dyDescent="0.25">
      <c r="F657" s="16"/>
    </row>
    <row r="658" spans="6:6" ht="102.75" customHeight="1" x14ac:dyDescent="0.25">
      <c r="F658" s="16"/>
    </row>
    <row r="659" spans="6:6" ht="102.75" customHeight="1" x14ac:dyDescent="0.25">
      <c r="F659" s="16"/>
    </row>
    <row r="660" spans="6:6" ht="102.75" customHeight="1" x14ac:dyDescent="0.25">
      <c r="F660" s="16"/>
    </row>
    <row r="661" spans="6:6" ht="102.75" customHeight="1" x14ac:dyDescent="0.25">
      <c r="F661" s="16"/>
    </row>
    <row r="662" spans="6:6" ht="102.75" customHeight="1" x14ac:dyDescent="0.25">
      <c r="F662" s="16"/>
    </row>
    <row r="663" spans="6:6" ht="102.75" customHeight="1" x14ac:dyDescent="0.25">
      <c r="F663" s="16"/>
    </row>
    <row r="664" spans="6:6" ht="102.75" customHeight="1" x14ac:dyDescent="0.25">
      <c r="F664" s="16"/>
    </row>
    <row r="665" spans="6:6" ht="102.75" customHeight="1" x14ac:dyDescent="0.25">
      <c r="F665" s="16"/>
    </row>
    <row r="666" spans="6:6" ht="102.75" customHeight="1" x14ac:dyDescent="0.25">
      <c r="F666" s="16"/>
    </row>
    <row r="667" spans="6:6" ht="102.75" customHeight="1" x14ac:dyDescent="0.25">
      <c r="F667" s="16"/>
    </row>
    <row r="668" spans="6:6" ht="102.75" customHeight="1" x14ac:dyDescent="0.25">
      <c r="F668" s="16"/>
    </row>
    <row r="669" spans="6:6" ht="102.75" customHeight="1" x14ac:dyDescent="0.25">
      <c r="F669" s="16"/>
    </row>
    <row r="670" spans="6:6" ht="102.75" customHeight="1" x14ac:dyDescent="0.25">
      <c r="F670" s="16"/>
    </row>
    <row r="671" spans="6:6" ht="102.75" customHeight="1" x14ac:dyDescent="0.25">
      <c r="F671" s="16"/>
    </row>
    <row r="672" spans="6:6" ht="102.75" customHeight="1" x14ac:dyDescent="0.25">
      <c r="F672" s="16"/>
    </row>
    <row r="673" spans="6:6" ht="102.75" customHeight="1" x14ac:dyDescent="0.25">
      <c r="F673" s="16"/>
    </row>
    <row r="674" spans="6:6" ht="102.75" customHeight="1" x14ac:dyDescent="0.25">
      <c r="F674" s="16"/>
    </row>
    <row r="675" spans="6:6" ht="102.75" customHeight="1" x14ac:dyDescent="0.25">
      <c r="F675" s="16"/>
    </row>
    <row r="676" spans="6:6" ht="102.75" customHeight="1" x14ac:dyDescent="0.25">
      <c r="F676" s="16"/>
    </row>
    <row r="677" spans="6:6" ht="102.75" customHeight="1" x14ac:dyDescent="0.25">
      <c r="F677" s="16"/>
    </row>
    <row r="678" spans="6:6" ht="102.75" customHeight="1" x14ac:dyDescent="0.25">
      <c r="F678" s="16"/>
    </row>
    <row r="679" spans="6:6" ht="102.75" customHeight="1" x14ac:dyDescent="0.25">
      <c r="F679" s="16"/>
    </row>
    <row r="680" spans="6:6" ht="102.75" customHeight="1" x14ac:dyDescent="0.25">
      <c r="F680" s="16"/>
    </row>
    <row r="681" spans="6:6" ht="102.75" customHeight="1" x14ac:dyDescent="0.25">
      <c r="F681" s="16"/>
    </row>
    <row r="682" spans="6:6" ht="102.75" customHeight="1" x14ac:dyDescent="0.25">
      <c r="F682" s="16"/>
    </row>
    <row r="683" spans="6:6" ht="102.75" customHeight="1" x14ac:dyDescent="0.25">
      <c r="F683" s="16"/>
    </row>
    <row r="684" spans="6:6" ht="102.75" customHeight="1" x14ac:dyDescent="0.25">
      <c r="F684" s="16"/>
    </row>
    <row r="685" spans="6:6" ht="102.75" customHeight="1" x14ac:dyDescent="0.25">
      <c r="F685" s="16"/>
    </row>
    <row r="686" spans="6:6" ht="102.75" customHeight="1" x14ac:dyDescent="0.25">
      <c r="F686" s="16"/>
    </row>
    <row r="687" spans="6:6" ht="102.75" customHeight="1" x14ac:dyDescent="0.25">
      <c r="F687" s="16"/>
    </row>
    <row r="688" spans="6:6" ht="102.75" customHeight="1" x14ac:dyDescent="0.25">
      <c r="F688" s="16"/>
    </row>
    <row r="689" spans="6:6" ht="102.75" customHeight="1" x14ac:dyDescent="0.25">
      <c r="F689" s="16"/>
    </row>
    <row r="690" spans="6:6" ht="102.75" customHeight="1" x14ac:dyDescent="0.25">
      <c r="F690" s="16"/>
    </row>
    <row r="691" spans="6:6" ht="102.75" customHeight="1" x14ac:dyDescent="0.25">
      <c r="F691" s="16"/>
    </row>
    <row r="692" spans="6:6" ht="102.75" customHeight="1" x14ac:dyDescent="0.25">
      <c r="F692" s="16"/>
    </row>
    <row r="693" spans="6:6" ht="102.75" customHeight="1" x14ac:dyDescent="0.25">
      <c r="F693" s="16"/>
    </row>
    <row r="694" spans="6:6" ht="102.75" customHeight="1" x14ac:dyDescent="0.25">
      <c r="F694" s="16"/>
    </row>
    <row r="695" spans="6:6" ht="102.75" customHeight="1" x14ac:dyDescent="0.25">
      <c r="F695" s="16"/>
    </row>
    <row r="696" spans="6:6" ht="102.75" customHeight="1" x14ac:dyDescent="0.25">
      <c r="F696" s="16"/>
    </row>
    <row r="697" spans="6:6" ht="102.75" customHeight="1" x14ac:dyDescent="0.25">
      <c r="F697" s="16"/>
    </row>
    <row r="698" spans="6:6" ht="102.75" customHeight="1" x14ac:dyDescent="0.25">
      <c r="F698" s="16"/>
    </row>
    <row r="699" spans="6:6" ht="102.75" customHeight="1" x14ac:dyDescent="0.25">
      <c r="F699" s="16"/>
    </row>
    <row r="700" spans="6:6" ht="102.75" customHeight="1" x14ac:dyDescent="0.25">
      <c r="F700" s="16"/>
    </row>
    <row r="701" spans="6:6" ht="102.75" customHeight="1" x14ac:dyDescent="0.25">
      <c r="F701" s="16"/>
    </row>
    <row r="702" spans="6:6" ht="102.75" customHeight="1" x14ac:dyDescent="0.25">
      <c r="F702" s="16"/>
    </row>
    <row r="703" spans="6:6" ht="102.75" customHeight="1" x14ac:dyDescent="0.25">
      <c r="F703" s="16"/>
    </row>
    <row r="704" spans="6:6" ht="102.75" customHeight="1" x14ac:dyDescent="0.25">
      <c r="F704" s="16"/>
    </row>
    <row r="705" spans="6:6" ht="102.75" customHeight="1" x14ac:dyDescent="0.25">
      <c r="F705" s="16"/>
    </row>
    <row r="706" spans="6:6" ht="102.75" customHeight="1" x14ac:dyDescent="0.25">
      <c r="F706" s="16"/>
    </row>
    <row r="707" spans="6:6" ht="102.75" customHeight="1" x14ac:dyDescent="0.25">
      <c r="F707" s="16"/>
    </row>
    <row r="708" spans="6:6" ht="102.75" customHeight="1" x14ac:dyDescent="0.25">
      <c r="F708" s="16"/>
    </row>
    <row r="709" spans="6:6" ht="102.75" customHeight="1" x14ac:dyDescent="0.25">
      <c r="F709" s="16"/>
    </row>
    <row r="710" spans="6:6" ht="102.75" customHeight="1" x14ac:dyDescent="0.25">
      <c r="F710" s="16"/>
    </row>
    <row r="711" spans="6:6" ht="102.75" customHeight="1" x14ac:dyDescent="0.25">
      <c r="F711" s="16"/>
    </row>
    <row r="712" spans="6:6" ht="102.75" customHeight="1" x14ac:dyDescent="0.25">
      <c r="F712" s="16"/>
    </row>
    <row r="713" spans="6:6" ht="102.75" customHeight="1" x14ac:dyDescent="0.25">
      <c r="F713" s="16"/>
    </row>
    <row r="714" spans="6:6" ht="102.75" customHeight="1" x14ac:dyDescent="0.25">
      <c r="F714" s="16"/>
    </row>
    <row r="715" spans="6:6" ht="102.75" customHeight="1" x14ac:dyDescent="0.25">
      <c r="F715" s="16"/>
    </row>
    <row r="716" spans="6:6" ht="102.75" customHeight="1" x14ac:dyDescent="0.25">
      <c r="F716" s="16"/>
    </row>
    <row r="717" spans="6:6" ht="102.75" customHeight="1" x14ac:dyDescent="0.25">
      <c r="F717" s="16"/>
    </row>
    <row r="718" spans="6:6" ht="102.75" customHeight="1" x14ac:dyDescent="0.25">
      <c r="F718" s="16"/>
    </row>
    <row r="719" spans="6:6" ht="102.75" customHeight="1" x14ac:dyDescent="0.25">
      <c r="F719" s="16"/>
    </row>
    <row r="720" spans="6:6" ht="102.75" customHeight="1" x14ac:dyDescent="0.25">
      <c r="F720" s="16"/>
    </row>
    <row r="721" spans="6:6" ht="102.75" customHeight="1" x14ac:dyDescent="0.25">
      <c r="F721" s="16"/>
    </row>
    <row r="722" spans="6:6" ht="102.75" customHeight="1" x14ac:dyDescent="0.25">
      <c r="F722" s="16"/>
    </row>
    <row r="723" spans="6:6" ht="102.75" customHeight="1" x14ac:dyDescent="0.25">
      <c r="F723" s="16"/>
    </row>
    <row r="724" spans="6:6" ht="102.75" customHeight="1" x14ac:dyDescent="0.25">
      <c r="F724" s="16"/>
    </row>
    <row r="725" spans="6:6" ht="102.75" customHeight="1" x14ac:dyDescent="0.25">
      <c r="F725" s="16"/>
    </row>
    <row r="726" spans="6:6" ht="102.75" customHeight="1" x14ac:dyDescent="0.25">
      <c r="F726" s="16"/>
    </row>
    <row r="727" spans="6:6" ht="102.75" customHeight="1" x14ac:dyDescent="0.25">
      <c r="F727" s="16"/>
    </row>
    <row r="728" spans="6:6" ht="102.75" customHeight="1" x14ac:dyDescent="0.25">
      <c r="F728" s="16"/>
    </row>
    <row r="729" spans="6:6" ht="102.75" customHeight="1" x14ac:dyDescent="0.25">
      <c r="F729" s="16"/>
    </row>
    <row r="730" spans="6:6" ht="102.75" customHeight="1" x14ac:dyDescent="0.25">
      <c r="F730" s="16"/>
    </row>
    <row r="731" spans="6:6" ht="102.75" customHeight="1" x14ac:dyDescent="0.25">
      <c r="F731" s="16"/>
    </row>
    <row r="732" spans="6:6" ht="102.75" customHeight="1" x14ac:dyDescent="0.25">
      <c r="F732" s="16"/>
    </row>
    <row r="733" spans="6:6" ht="102.75" customHeight="1" x14ac:dyDescent="0.25">
      <c r="F733" s="16"/>
    </row>
    <row r="734" spans="6:6" ht="102.75" customHeight="1" x14ac:dyDescent="0.25">
      <c r="F734" s="16"/>
    </row>
    <row r="735" spans="6:6" ht="102.75" customHeight="1" x14ac:dyDescent="0.25">
      <c r="F735" s="16"/>
    </row>
    <row r="736" spans="6:6" ht="102.75" customHeight="1" x14ac:dyDescent="0.25">
      <c r="F736" s="16"/>
    </row>
    <row r="737" spans="6:6" ht="102.75" customHeight="1" x14ac:dyDescent="0.25">
      <c r="F737" s="16"/>
    </row>
    <row r="738" spans="6:6" ht="102.75" customHeight="1" x14ac:dyDescent="0.25">
      <c r="F738" s="16"/>
    </row>
    <row r="739" spans="6:6" ht="102.75" customHeight="1" x14ac:dyDescent="0.25">
      <c r="F739" s="16"/>
    </row>
    <row r="740" spans="6:6" ht="102.75" customHeight="1" x14ac:dyDescent="0.25">
      <c r="F740" s="16"/>
    </row>
    <row r="741" spans="6:6" ht="102.75" customHeight="1" x14ac:dyDescent="0.25">
      <c r="F741" s="16"/>
    </row>
    <row r="742" spans="6:6" ht="102.75" customHeight="1" x14ac:dyDescent="0.25">
      <c r="F742" s="16"/>
    </row>
    <row r="743" spans="6:6" ht="102.75" customHeight="1" x14ac:dyDescent="0.25">
      <c r="F743" s="16"/>
    </row>
    <row r="744" spans="6:6" ht="102.75" customHeight="1" x14ac:dyDescent="0.25">
      <c r="F744" s="16"/>
    </row>
    <row r="745" spans="6:6" ht="102.75" customHeight="1" x14ac:dyDescent="0.25">
      <c r="F745" s="16"/>
    </row>
    <row r="746" spans="6:6" ht="102.75" customHeight="1" x14ac:dyDescent="0.25">
      <c r="F746" s="16"/>
    </row>
    <row r="747" spans="6:6" ht="102.75" customHeight="1" x14ac:dyDescent="0.25">
      <c r="F747" s="16"/>
    </row>
    <row r="748" spans="6:6" ht="102.75" customHeight="1" x14ac:dyDescent="0.25">
      <c r="F748" s="16"/>
    </row>
    <row r="749" spans="6:6" ht="102.75" customHeight="1" x14ac:dyDescent="0.25">
      <c r="F749" s="16"/>
    </row>
    <row r="750" spans="6:6" ht="102.75" customHeight="1" x14ac:dyDescent="0.25">
      <c r="F750" s="16"/>
    </row>
    <row r="751" spans="6:6" ht="102.75" customHeight="1" x14ac:dyDescent="0.25">
      <c r="F751" s="16"/>
    </row>
    <row r="752" spans="6:6" ht="102.75" customHeight="1" x14ac:dyDescent="0.25">
      <c r="F752" s="16"/>
    </row>
    <row r="753" spans="6:6" ht="102.75" customHeight="1" x14ac:dyDescent="0.25">
      <c r="F753" s="16"/>
    </row>
    <row r="754" spans="6:6" ht="102.75" customHeight="1" x14ac:dyDescent="0.25">
      <c r="F754" s="16"/>
    </row>
    <row r="755" spans="6:6" ht="102.75" customHeight="1" x14ac:dyDescent="0.25">
      <c r="F755" s="16"/>
    </row>
    <row r="756" spans="6:6" ht="102.75" customHeight="1" x14ac:dyDescent="0.25">
      <c r="F756" s="16"/>
    </row>
    <row r="757" spans="6:6" ht="102.75" customHeight="1" x14ac:dyDescent="0.25">
      <c r="F757" s="16"/>
    </row>
    <row r="758" spans="6:6" ht="102.75" customHeight="1" x14ac:dyDescent="0.25">
      <c r="F758" s="16"/>
    </row>
    <row r="759" spans="6:6" ht="102.75" customHeight="1" x14ac:dyDescent="0.25">
      <c r="F759" s="16"/>
    </row>
    <row r="760" spans="6:6" ht="102.75" customHeight="1" x14ac:dyDescent="0.25">
      <c r="F760" s="16"/>
    </row>
    <row r="761" spans="6:6" ht="102.75" customHeight="1" x14ac:dyDescent="0.25">
      <c r="F761" s="16"/>
    </row>
    <row r="762" spans="6:6" ht="102.75" customHeight="1" x14ac:dyDescent="0.25">
      <c r="F762" s="16"/>
    </row>
    <row r="763" spans="6:6" ht="102.75" customHeight="1" x14ac:dyDescent="0.25">
      <c r="F763" s="16"/>
    </row>
    <row r="764" spans="6:6" ht="102.75" customHeight="1" x14ac:dyDescent="0.25">
      <c r="F764" s="16"/>
    </row>
    <row r="765" spans="6:6" ht="102.75" customHeight="1" x14ac:dyDescent="0.25">
      <c r="F765" s="16"/>
    </row>
    <row r="766" spans="6:6" ht="102.75" customHeight="1" x14ac:dyDescent="0.25">
      <c r="F766" s="16"/>
    </row>
    <row r="767" spans="6:6" ht="102.75" customHeight="1" x14ac:dyDescent="0.25">
      <c r="F767" s="16"/>
    </row>
    <row r="768" spans="6:6" ht="102.75" customHeight="1" x14ac:dyDescent="0.25">
      <c r="F768" s="16"/>
    </row>
    <row r="769" spans="6:6" ht="102.75" customHeight="1" x14ac:dyDescent="0.25">
      <c r="F769" s="16"/>
    </row>
    <row r="770" spans="6:6" ht="102.75" customHeight="1" x14ac:dyDescent="0.25">
      <c r="F770" s="16"/>
    </row>
    <row r="771" spans="6:6" ht="102.75" customHeight="1" x14ac:dyDescent="0.25">
      <c r="F771" s="16"/>
    </row>
    <row r="772" spans="6:6" ht="102.75" customHeight="1" x14ac:dyDescent="0.25">
      <c r="F772" s="16"/>
    </row>
    <row r="773" spans="6:6" ht="102.75" customHeight="1" x14ac:dyDescent="0.25">
      <c r="F773" s="16"/>
    </row>
    <row r="774" spans="6:6" ht="102.75" customHeight="1" x14ac:dyDescent="0.25">
      <c r="F774" s="16"/>
    </row>
    <row r="775" spans="6:6" ht="102.75" customHeight="1" x14ac:dyDescent="0.25">
      <c r="F775" s="16"/>
    </row>
    <row r="776" spans="6:6" ht="102.75" customHeight="1" x14ac:dyDescent="0.25">
      <c r="F776" s="16"/>
    </row>
    <row r="777" spans="6:6" ht="102.75" customHeight="1" x14ac:dyDescent="0.25">
      <c r="F777" s="16"/>
    </row>
    <row r="778" spans="6:6" ht="102.75" customHeight="1" x14ac:dyDescent="0.25">
      <c r="F778" s="16"/>
    </row>
    <row r="779" spans="6:6" ht="102.75" customHeight="1" x14ac:dyDescent="0.25">
      <c r="F779" s="16"/>
    </row>
    <row r="780" spans="6:6" ht="102.75" customHeight="1" x14ac:dyDescent="0.25">
      <c r="F780" s="16"/>
    </row>
    <row r="781" spans="6:6" ht="102.75" customHeight="1" x14ac:dyDescent="0.25">
      <c r="F781" s="16"/>
    </row>
    <row r="782" spans="6:6" ht="102.75" customHeight="1" x14ac:dyDescent="0.25">
      <c r="F782" s="16"/>
    </row>
    <row r="783" spans="6:6" ht="102.75" customHeight="1" x14ac:dyDescent="0.25">
      <c r="F783" s="16"/>
    </row>
    <row r="784" spans="6:6" ht="102.75" customHeight="1" x14ac:dyDescent="0.25">
      <c r="F784" s="16"/>
    </row>
    <row r="785" spans="6:6" ht="102.75" customHeight="1" x14ac:dyDescent="0.25">
      <c r="F785" s="16"/>
    </row>
    <row r="786" spans="6:6" ht="102.75" customHeight="1" x14ac:dyDescent="0.25">
      <c r="F786" s="16"/>
    </row>
    <row r="787" spans="6:6" ht="102.75" customHeight="1" x14ac:dyDescent="0.25">
      <c r="F787" s="16"/>
    </row>
    <row r="788" spans="6:6" ht="102.75" customHeight="1" x14ac:dyDescent="0.25">
      <c r="F788" s="16"/>
    </row>
    <row r="789" spans="6:6" ht="102.75" customHeight="1" x14ac:dyDescent="0.25">
      <c r="F789" s="16"/>
    </row>
    <row r="790" spans="6:6" ht="102.75" customHeight="1" x14ac:dyDescent="0.25">
      <c r="F790" s="16"/>
    </row>
    <row r="791" spans="6:6" ht="102.75" customHeight="1" x14ac:dyDescent="0.25">
      <c r="F791" s="16"/>
    </row>
    <row r="792" spans="6:6" ht="102.75" customHeight="1" x14ac:dyDescent="0.25">
      <c r="F792" s="16"/>
    </row>
    <row r="793" spans="6:6" ht="102.75" customHeight="1" x14ac:dyDescent="0.25">
      <c r="F793" s="16"/>
    </row>
    <row r="794" spans="6:6" ht="102.75" customHeight="1" x14ac:dyDescent="0.25">
      <c r="F794" s="16"/>
    </row>
    <row r="795" spans="6:6" ht="102.75" customHeight="1" x14ac:dyDescent="0.25">
      <c r="F795" s="16"/>
    </row>
    <row r="796" spans="6:6" ht="102.75" customHeight="1" x14ac:dyDescent="0.25">
      <c r="F796" s="16"/>
    </row>
    <row r="797" spans="6:6" ht="102.75" customHeight="1" x14ac:dyDescent="0.25">
      <c r="F797" s="16"/>
    </row>
    <row r="798" spans="6:6" ht="102.75" customHeight="1" x14ac:dyDescent="0.25">
      <c r="F798" s="16"/>
    </row>
    <row r="799" spans="6:6" ht="102.75" customHeight="1" x14ac:dyDescent="0.25">
      <c r="F799" s="16"/>
    </row>
    <row r="800" spans="6:6" ht="102.75" customHeight="1" x14ac:dyDescent="0.25">
      <c r="F800" s="16"/>
    </row>
    <row r="801" spans="6:6" ht="102.75" customHeight="1" x14ac:dyDescent="0.25">
      <c r="F801" s="16"/>
    </row>
    <row r="802" spans="6:6" ht="102.75" customHeight="1" x14ac:dyDescent="0.25">
      <c r="F802" s="16"/>
    </row>
    <row r="803" spans="6:6" ht="102.75" customHeight="1" x14ac:dyDescent="0.25">
      <c r="F803" s="16"/>
    </row>
    <row r="804" spans="6:6" ht="102.75" customHeight="1" x14ac:dyDescent="0.25">
      <c r="F804" s="16"/>
    </row>
    <row r="805" spans="6:6" ht="102.75" customHeight="1" x14ac:dyDescent="0.25">
      <c r="F805" s="16"/>
    </row>
    <row r="806" spans="6:6" ht="102.75" customHeight="1" x14ac:dyDescent="0.25">
      <c r="F806" s="16"/>
    </row>
    <row r="807" spans="6:6" ht="102.75" customHeight="1" x14ac:dyDescent="0.25">
      <c r="F807" s="16"/>
    </row>
    <row r="808" spans="6:6" ht="102.75" customHeight="1" x14ac:dyDescent="0.25">
      <c r="F808" s="16"/>
    </row>
    <row r="809" spans="6:6" ht="102.75" customHeight="1" x14ac:dyDescent="0.25">
      <c r="F809" s="16"/>
    </row>
    <row r="810" spans="6:6" ht="102.75" customHeight="1" x14ac:dyDescent="0.25">
      <c r="F810" s="16"/>
    </row>
    <row r="811" spans="6:6" ht="102.75" customHeight="1" x14ac:dyDescent="0.25">
      <c r="F811" s="16"/>
    </row>
    <row r="812" spans="6:6" ht="102.75" customHeight="1" x14ac:dyDescent="0.25">
      <c r="F812" s="16"/>
    </row>
    <row r="813" spans="6:6" ht="102.75" customHeight="1" x14ac:dyDescent="0.25">
      <c r="F813" s="16"/>
    </row>
    <row r="814" spans="6:6" ht="102.75" customHeight="1" x14ac:dyDescent="0.25">
      <c r="F814" s="16"/>
    </row>
    <row r="815" spans="6:6" ht="102.75" customHeight="1" x14ac:dyDescent="0.25">
      <c r="F815" s="16"/>
    </row>
    <row r="816" spans="6:6" ht="102.75" customHeight="1" x14ac:dyDescent="0.25">
      <c r="F816" s="16"/>
    </row>
    <row r="817" spans="6:6" ht="102.75" customHeight="1" x14ac:dyDescent="0.25">
      <c r="F817" s="16"/>
    </row>
    <row r="818" spans="6:6" ht="102.75" customHeight="1" x14ac:dyDescent="0.25">
      <c r="F818" s="16"/>
    </row>
    <row r="819" spans="6:6" ht="102.75" customHeight="1" x14ac:dyDescent="0.25">
      <c r="F819" s="16"/>
    </row>
    <row r="820" spans="6:6" ht="102.75" customHeight="1" x14ac:dyDescent="0.25">
      <c r="F820" s="16"/>
    </row>
    <row r="821" spans="6:6" ht="102.75" customHeight="1" x14ac:dyDescent="0.25">
      <c r="F821" s="16"/>
    </row>
    <row r="822" spans="6:6" ht="102.75" customHeight="1" x14ac:dyDescent="0.25">
      <c r="F822" s="16"/>
    </row>
    <row r="823" spans="6:6" ht="102.75" customHeight="1" x14ac:dyDescent="0.25">
      <c r="F823" s="16"/>
    </row>
    <row r="824" spans="6:6" ht="102.75" customHeight="1" x14ac:dyDescent="0.25">
      <c r="F824" s="16"/>
    </row>
    <row r="825" spans="6:6" ht="102.75" customHeight="1" x14ac:dyDescent="0.25">
      <c r="F825" s="16"/>
    </row>
    <row r="826" spans="6:6" ht="102.75" customHeight="1" x14ac:dyDescent="0.25">
      <c r="F826" s="16"/>
    </row>
    <row r="827" spans="6:6" ht="102.75" customHeight="1" x14ac:dyDescent="0.25">
      <c r="F827" s="16"/>
    </row>
    <row r="828" spans="6:6" ht="102.75" customHeight="1" x14ac:dyDescent="0.25">
      <c r="F828" s="16"/>
    </row>
    <row r="829" spans="6:6" ht="102.75" customHeight="1" x14ac:dyDescent="0.25">
      <c r="F829" s="16"/>
    </row>
    <row r="830" spans="6:6" ht="102.75" customHeight="1" x14ac:dyDescent="0.25">
      <c r="F830" s="16"/>
    </row>
    <row r="831" spans="6:6" ht="102.75" customHeight="1" x14ac:dyDescent="0.25">
      <c r="F831" s="16"/>
    </row>
    <row r="832" spans="6:6" ht="102.75" customHeight="1" x14ac:dyDescent="0.25">
      <c r="F832" s="16"/>
    </row>
    <row r="833" spans="6:6" ht="102.75" customHeight="1" x14ac:dyDescent="0.25">
      <c r="F833" s="16"/>
    </row>
    <row r="834" spans="6:6" ht="102.75" customHeight="1" x14ac:dyDescent="0.25">
      <c r="F834" s="16"/>
    </row>
    <row r="835" spans="6:6" ht="102.75" customHeight="1" x14ac:dyDescent="0.25">
      <c r="F835" s="16"/>
    </row>
    <row r="836" spans="6:6" ht="102.75" customHeight="1" x14ac:dyDescent="0.25">
      <c r="F836" s="16"/>
    </row>
    <row r="837" spans="6:6" ht="102.75" customHeight="1" x14ac:dyDescent="0.25">
      <c r="F837" s="16"/>
    </row>
    <row r="838" spans="6:6" ht="102.75" customHeight="1" x14ac:dyDescent="0.25">
      <c r="F838" s="16"/>
    </row>
    <row r="839" spans="6:6" ht="102.75" customHeight="1" x14ac:dyDescent="0.25">
      <c r="F839" s="16"/>
    </row>
    <row r="840" spans="6:6" ht="102.75" customHeight="1" x14ac:dyDescent="0.25">
      <c r="F840" s="16"/>
    </row>
    <row r="841" spans="6:6" ht="102.75" customHeight="1" x14ac:dyDescent="0.25">
      <c r="F841" s="16"/>
    </row>
    <row r="842" spans="6:6" ht="102.75" customHeight="1" x14ac:dyDescent="0.25">
      <c r="F842" s="16"/>
    </row>
    <row r="843" spans="6:6" ht="102.75" customHeight="1" x14ac:dyDescent="0.25">
      <c r="F843" s="16"/>
    </row>
    <row r="844" spans="6:6" ht="102.75" customHeight="1" x14ac:dyDescent="0.25">
      <c r="F844" s="16"/>
    </row>
    <row r="845" spans="6:6" ht="102.75" customHeight="1" x14ac:dyDescent="0.25">
      <c r="F845" s="16"/>
    </row>
    <row r="846" spans="6:6" ht="102.75" customHeight="1" x14ac:dyDescent="0.25">
      <c r="F846" s="16"/>
    </row>
    <row r="847" spans="6:6" ht="102.75" customHeight="1" x14ac:dyDescent="0.25">
      <c r="F847" s="16"/>
    </row>
    <row r="848" spans="6:6" ht="102.75" customHeight="1" x14ac:dyDescent="0.25">
      <c r="F848" s="16"/>
    </row>
    <row r="849" spans="6:6" ht="102.75" customHeight="1" x14ac:dyDescent="0.25">
      <c r="F849" s="16"/>
    </row>
    <row r="850" spans="6:6" ht="102.75" customHeight="1" x14ac:dyDescent="0.25">
      <c r="F850" s="16"/>
    </row>
    <row r="851" spans="6:6" ht="102.75" customHeight="1" x14ac:dyDescent="0.25">
      <c r="F851" s="16"/>
    </row>
    <row r="852" spans="6:6" ht="102.75" customHeight="1" x14ac:dyDescent="0.25">
      <c r="F852" s="16"/>
    </row>
    <row r="853" spans="6:6" ht="102.75" customHeight="1" x14ac:dyDescent="0.25">
      <c r="F853" s="16"/>
    </row>
    <row r="854" spans="6:6" ht="102.75" customHeight="1" x14ac:dyDescent="0.25">
      <c r="F854" s="16"/>
    </row>
    <row r="855" spans="6:6" ht="102.75" customHeight="1" x14ac:dyDescent="0.25">
      <c r="F855" s="16"/>
    </row>
    <row r="856" spans="6:6" ht="102.75" customHeight="1" x14ac:dyDescent="0.25">
      <c r="F856" s="16"/>
    </row>
    <row r="857" spans="6:6" ht="102.75" customHeight="1" x14ac:dyDescent="0.25">
      <c r="F857" s="16"/>
    </row>
    <row r="858" spans="6:6" ht="102.75" customHeight="1" x14ac:dyDescent="0.25">
      <c r="F858" s="16"/>
    </row>
    <row r="859" spans="6:6" ht="102.75" customHeight="1" x14ac:dyDescent="0.25">
      <c r="F859" s="16"/>
    </row>
    <row r="860" spans="6:6" ht="102.75" customHeight="1" x14ac:dyDescent="0.25">
      <c r="F860" s="16"/>
    </row>
    <row r="861" spans="6:6" ht="102.75" customHeight="1" x14ac:dyDescent="0.25">
      <c r="F861" s="16"/>
    </row>
    <row r="862" spans="6:6" ht="102.75" customHeight="1" x14ac:dyDescent="0.25">
      <c r="F862" s="16"/>
    </row>
    <row r="863" spans="6:6" ht="102.75" customHeight="1" x14ac:dyDescent="0.25">
      <c r="F863" s="16"/>
    </row>
    <row r="864" spans="6:6" ht="102.75" customHeight="1" x14ac:dyDescent="0.25">
      <c r="F864" s="16"/>
    </row>
    <row r="865" spans="6:6" ht="102.75" customHeight="1" x14ac:dyDescent="0.25">
      <c r="F865" s="16"/>
    </row>
    <row r="866" spans="6:6" ht="102.75" customHeight="1" x14ac:dyDescent="0.25">
      <c r="F866" s="16"/>
    </row>
    <row r="867" spans="6:6" ht="102.75" customHeight="1" x14ac:dyDescent="0.25">
      <c r="F867" s="16"/>
    </row>
    <row r="868" spans="6:6" ht="102.75" customHeight="1" x14ac:dyDescent="0.25">
      <c r="F868" s="16"/>
    </row>
    <row r="869" spans="6:6" ht="102.75" customHeight="1" x14ac:dyDescent="0.25">
      <c r="F869" s="16"/>
    </row>
    <row r="870" spans="6:6" ht="102.75" customHeight="1" x14ac:dyDescent="0.25">
      <c r="F870" s="16"/>
    </row>
    <row r="871" spans="6:6" ht="102.75" customHeight="1" x14ac:dyDescent="0.25">
      <c r="F871" s="16"/>
    </row>
    <row r="872" spans="6:6" ht="102.75" customHeight="1" x14ac:dyDescent="0.25">
      <c r="F872" s="16"/>
    </row>
    <row r="873" spans="6:6" ht="102.75" customHeight="1" x14ac:dyDescent="0.25">
      <c r="F873" s="16"/>
    </row>
    <row r="874" spans="6:6" ht="102.75" customHeight="1" x14ac:dyDescent="0.25">
      <c r="F874" s="16"/>
    </row>
    <row r="875" spans="6:6" ht="102.75" customHeight="1" x14ac:dyDescent="0.25">
      <c r="F875" s="16"/>
    </row>
    <row r="876" spans="6:6" ht="102.75" customHeight="1" x14ac:dyDescent="0.25">
      <c r="F876" s="16"/>
    </row>
    <row r="877" spans="6:6" ht="102.75" customHeight="1" x14ac:dyDescent="0.25">
      <c r="F877" s="16"/>
    </row>
    <row r="878" spans="6:6" ht="102.75" customHeight="1" x14ac:dyDescent="0.25">
      <c r="F878" s="16"/>
    </row>
    <row r="879" spans="6:6" ht="102.75" customHeight="1" x14ac:dyDescent="0.25">
      <c r="F879" s="16"/>
    </row>
    <row r="880" spans="6:6" ht="102.75" customHeight="1" x14ac:dyDescent="0.25">
      <c r="F880" s="16"/>
    </row>
    <row r="881" spans="6:6" ht="102.75" customHeight="1" x14ac:dyDescent="0.25">
      <c r="F881" s="16"/>
    </row>
    <row r="882" spans="6:6" ht="102.75" customHeight="1" x14ac:dyDescent="0.25">
      <c r="F882" s="16"/>
    </row>
    <row r="883" spans="6:6" ht="102.75" customHeight="1" x14ac:dyDescent="0.25">
      <c r="F883" s="16"/>
    </row>
    <row r="884" spans="6:6" ht="102.75" customHeight="1" x14ac:dyDescent="0.25">
      <c r="F884" s="16"/>
    </row>
    <row r="885" spans="6:6" ht="102.75" customHeight="1" x14ac:dyDescent="0.25">
      <c r="F885" s="16"/>
    </row>
    <row r="886" spans="6:6" ht="102.75" customHeight="1" x14ac:dyDescent="0.25">
      <c r="F886" s="16"/>
    </row>
    <row r="887" spans="6:6" ht="102.75" customHeight="1" x14ac:dyDescent="0.25">
      <c r="F887" s="16"/>
    </row>
    <row r="888" spans="6:6" ht="102.75" customHeight="1" x14ac:dyDescent="0.25">
      <c r="F888" s="16"/>
    </row>
    <row r="889" spans="6:6" ht="102.75" customHeight="1" x14ac:dyDescent="0.25">
      <c r="F889" s="16"/>
    </row>
    <row r="890" spans="6:6" ht="102.75" customHeight="1" x14ac:dyDescent="0.25">
      <c r="F890" s="16"/>
    </row>
    <row r="891" spans="6:6" ht="102.75" customHeight="1" x14ac:dyDescent="0.25">
      <c r="F891" s="16"/>
    </row>
    <row r="892" spans="6:6" ht="102.75" customHeight="1" x14ac:dyDescent="0.25">
      <c r="F892" s="16"/>
    </row>
    <row r="893" spans="6:6" ht="102.75" customHeight="1" x14ac:dyDescent="0.25">
      <c r="F893" s="16"/>
    </row>
    <row r="894" spans="6:6" ht="102.75" customHeight="1" x14ac:dyDescent="0.25">
      <c r="F894" s="16"/>
    </row>
    <row r="895" spans="6:6" ht="102.75" customHeight="1" x14ac:dyDescent="0.25">
      <c r="F895" s="16"/>
    </row>
    <row r="896" spans="6:6" ht="102.75" customHeight="1" x14ac:dyDescent="0.25">
      <c r="F896" s="16"/>
    </row>
    <row r="897" spans="6:6" ht="102.75" customHeight="1" x14ac:dyDescent="0.25">
      <c r="F897" s="16"/>
    </row>
    <row r="898" spans="6:6" ht="102.75" customHeight="1" x14ac:dyDescent="0.25">
      <c r="F898" s="16"/>
    </row>
    <row r="899" spans="6:6" ht="102.75" customHeight="1" x14ac:dyDescent="0.25">
      <c r="F899" s="16"/>
    </row>
    <row r="900" spans="6:6" ht="102.75" customHeight="1" x14ac:dyDescent="0.25">
      <c r="F900" s="16"/>
    </row>
    <row r="901" spans="6:6" ht="102.75" customHeight="1" x14ac:dyDescent="0.25">
      <c r="F901" s="16"/>
    </row>
    <row r="902" spans="6:6" ht="102.75" customHeight="1" x14ac:dyDescent="0.25">
      <c r="F902" s="16"/>
    </row>
    <row r="903" spans="6:6" ht="102.75" customHeight="1" x14ac:dyDescent="0.25">
      <c r="F903" s="16"/>
    </row>
    <row r="904" spans="6:6" ht="102.75" customHeight="1" x14ac:dyDescent="0.25">
      <c r="F904" s="16"/>
    </row>
    <row r="905" spans="6:6" ht="102.75" customHeight="1" x14ac:dyDescent="0.25">
      <c r="F905" s="16"/>
    </row>
    <row r="906" spans="6:6" ht="102.75" customHeight="1" x14ac:dyDescent="0.25">
      <c r="F906" s="16"/>
    </row>
    <row r="907" spans="6:6" ht="102.75" customHeight="1" x14ac:dyDescent="0.25">
      <c r="F907" s="16"/>
    </row>
    <row r="908" spans="6:6" ht="102.75" customHeight="1" x14ac:dyDescent="0.25">
      <c r="F908" s="16"/>
    </row>
    <row r="909" spans="6:6" ht="102.75" customHeight="1" x14ac:dyDescent="0.25">
      <c r="F909" s="16"/>
    </row>
    <row r="910" spans="6:6" ht="102.75" customHeight="1" x14ac:dyDescent="0.25">
      <c r="F910" s="16"/>
    </row>
    <row r="911" spans="6:6" ht="102.75" customHeight="1" x14ac:dyDescent="0.25">
      <c r="F911" s="16"/>
    </row>
    <row r="912" spans="6:6" ht="102.75" customHeight="1" x14ac:dyDescent="0.25">
      <c r="F912" s="16"/>
    </row>
    <row r="913" spans="6:6" ht="102.75" customHeight="1" x14ac:dyDescent="0.25">
      <c r="F913" s="16"/>
    </row>
    <row r="914" spans="6:6" ht="102.75" customHeight="1" x14ac:dyDescent="0.25">
      <c r="F914" s="16"/>
    </row>
    <row r="915" spans="6:6" ht="102.75" customHeight="1" x14ac:dyDescent="0.25">
      <c r="F915" s="16"/>
    </row>
    <row r="916" spans="6:6" ht="102.75" customHeight="1" x14ac:dyDescent="0.25">
      <c r="F916" s="16"/>
    </row>
    <row r="917" spans="6:6" ht="102.75" customHeight="1" x14ac:dyDescent="0.25">
      <c r="F917" s="16"/>
    </row>
    <row r="918" spans="6:6" ht="102.75" customHeight="1" x14ac:dyDescent="0.25">
      <c r="F918" s="16"/>
    </row>
    <row r="919" spans="6:6" ht="102.75" customHeight="1" x14ac:dyDescent="0.25">
      <c r="F919" s="16"/>
    </row>
    <row r="920" spans="6:6" ht="102.75" customHeight="1" x14ac:dyDescent="0.25">
      <c r="F920" s="16"/>
    </row>
    <row r="921" spans="6:6" ht="102.75" customHeight="1" x14ac:dyDescent="0.25">
      <c r="F921" s="16"/>
    </row>
    <row r="922" spans="6:6" ht="102.75" customHeight="1" x14ac:dyDescent="0.25">
      <c r="F922" s="16"/>
    </row>
    <row r="923" spans="6:6" ht="102.75" customHeight="1" x14ac:dyDescent="0.25">
      <c r="F923" s="16"/>
    </row>
    <row r="924" spans="6:6" ht="102.75" customHeight="1" x14ac:dyDescent="0.25">
      <c r="F924" s="16"/>
    </row>
    <row r="925" spans="6:6" ht="102.75" customHeight="1" x14ac:dyDescent="0.25">
      <c r="F925" s="16"/>
    </row>
    <row r="926" spans="6:6" ht="102.75" customHeight="1" x14ac:dyDescent="0.25">
      <c r="F926" s="16"/>
    </row>
    <row r="927" spans="6:6" ht="102.75" customHeight="1" x14ac:dyDescent="0.25">
      <c r="F927" s="16"/>
    </row>
    <row r="928" spans="6:6" ht="102.75" customHeight="1" x14ac:dyDescent="0.25">
      <c r="F928" s="16"/>
    </row>
    <row r="929" spans="6:6" ht="102.75" customHeight="1" x14ac:dyDescent="0.25">
      <c r="F929" s="16"/>
    </row>
    <row r="930" spans="6:6" ht="102.75" customHeight="1" x14ac:dyDescent="0.25">
      <c r="F930" s="16"/>
    </row>
    <row r="931" spans="6:6" ht="102.75" customHeight="1" x14ac:dyDescent="0.25">
      <c r="F931" s="16"/>
    </row>
    <row r="932" spans="6:6" ht="102.75" customHeight="1" x14ac:dyDescent="0.25">
      <c r="F932" s="16"/>
    </row>
    <row r="933" spans="6:6" ht="102.75" customHeight="1" x14ac:dyDescent="0.25">
      <c r="F933" s="16"/>
    </row>
    <row r="934" spans="6:6" ht="102.75" customHeight="1" x14ac:dyDescent="0.25">
      <c r="F934" s="16"/>
    </row>
    <row r="935" spans="6:6" ht="102.75" customHeight="1" x14ac:dyDescent="0.25">
      <c r="F935" s="16"/>
    </row>
    <row r="936" spans="6:6" ht="102.75" customHeight="1" x14ac:dyDescent="0.25">
      <c r="F936" s="16"/>
    </row>
    <row r="937" spans="6:6" ht="102.75" customHeight="1" x14ac:dyDescent="0.25">
      <c r="F937" s="16"/>
    </row>
    <row r="938" spans="6:6" ht="102.75" customHeight="1" x14ac:dyDescent="0.25">
      <c r="F938" s="16"/>
    </row>
    <row r="939" spans="6:6" ht="102.75" customHeight="1" x14ac:dyDescent="0.25">
      <c r="F939" s="16"/>
    </row>
    <row r="940" spans="6:6" ht="102.75" customHeight="1" x14ac:dyDescent="0.25">
      <c r="F940" s="16"/>
    </row>
    <row r="941" spans="6:6" ht="102.75" customHeight="1" x14ac:dyDescent="0.25">
      <c r="F941" s="16"/>
    </row>
    <row r="942" spans="6:6" ht="102.75" customHeight="1" x14ac:dyDescent="0.25">
      <c r="F942" s="16"/>
    </row>
    <row r="943" spans="6:6" ht="102.75" customHeight="1" x14ac:dyDescent="0.25">
      <c r="F943" s="16"/>
    </row>
    <row r="944" spans="6:6" ht="102.75" customHeight="1" x14ac:dyDescent="0.25">
      <c r="F944" s="16"/>
    </row>
    <row r="945" spans="6:6" ht="102.75" customHeight="1" x14ac:dyDescent="0.25">
      <c r="F945" s="16"/>
    </row>
    <row r="946" spans="6:6" ht="102.75" customHeight="1" x14ac:dyDescent="0.25">
      <c r="F946" s="16"/>
    </row>
    <row r="947" spans="6:6" ht="102.75" customHeight="1" x14ac:dyDescent="0.25">
      <c r="F947" s="16"/>
    </row>
    <row r="948" spans="6:6" ht="102.75" customHeight="1" x14ac:dyDescent="0.25">
      <c r="F948" s="16"/>
    </row>
    <row r="949" spans="6:6" ht="102.75" customHeight="1" x14ac:dyDescent="0.25">
      <c r="F949" s="16"/>
    </row>
    <row r="950" spans="6:6" ht="102.75" customHeight="1" x14ac:dyDescent="0.25">
      <c r="F950" s="16"/>
    </row>
    <row r="951" spans="6:6" ht="102.75" customHeight="1" x14ac:dyDescent="0.25">
      <c r="F951" s="16"/>
    </row>
    <row r="952" spans="6:6" ht="102.75" customHeight="1" x14ac:dyDescent="0.25">
      <c r="F952" s="16"/>
    </row>
    <row r="953" spans="6:6" ht="102.75" customHeight="1" x14ac:dyDescent="0.25">
      <c r="F953" s="16"/>
    </row>
    <row r="954" spans="6:6" ht="102.75" customHeight="1" x14ac:dyDescent="0.25">
      <c r="F954" s="16"/>
    </row>
    <row r="955" spans="6:6" ht="102.75" customHeight="1" x14ac:dyDescent="0.25">
      <c r="F955" s="16"/>
    </row>
    <row r="956" spans="6:6" ht="102.75" customHeight="1" x14ac:dyDescent="0.25">
      <c r="F956" s="16"/>
    </row>
    <row r="957" spans="6:6" ht="102.75" customHeight="1" x14ac:dyDescent="0.25">
      <c r="F957" s="16"/>
    </row>
    <row r="958" spans="6:6" ht="102.75" customHeight="1" x14ac:dyDescent="0.25">
      <c r="F958" s="16"/>
    </row>
    <row r="959" spans="6:6" ht="102.75" customHeight="1" x14ac:dyDescent="0.25">
      <c r="F959" s="16"/>
    </row>
    <row r="960" spans="6:6" ht="102.75" customHeight="1" x14ac:dyDescent="0.25">
      <c r="F960" s="16"/>
    </row>
    <row r="961" spans="6:6" ht="102.75" customHeight="1" x14ac:dyDescent="0.25">
      <c r="F961" s="16"/>
    </row>
    <row r="962" spans="6:6" ht="102.75" customHeight="1" x14ac:dyDescent="0.25">
      <c r="F962" s="16"/>
    </row>
    <row r="963" spans="6:6" ht="102.75" customHeight="1" x14ac:dyDescent="0.25">
      <c r="F963" s="16"/>
    </row>
    <row r="964" spans="6:6" ht="102.75" customHeight="1" x14ac:dyDescent="0.25">
      <c r="F964" s="16"/>
    </row>
    <row r="965" spans="6:6" ht="102.75" customHeight="1" x14ac:dyDescent="0.25">
      <c r="F965" s="16"/>
    </row>
    <row r="966" spans="6:6" ht="102.75" customHeight="1" x14ac:dyDescent="0.25">
      <c r="F966" s="16"/>
    </row>
    <row r="967" spans="6:6" ht="102.75" customHeight="1" x14ac:dyDescent="0.25">
      <c r="F967" s="16"/>
    </row>
    <row r="968" spans="6:6" ht="102.75" customHeight="1" x14ac:dyDescent="0.25">
      <c r="F968" s="16"/>
    </row>
    <row r="969" spans="6:6" ht="102.75" customHeight="1" x14ac:dyDescent="0.25">
      <c r="F969" s="16"/>
    </row>
    <row r="970" spans="6:6" ht="102.75" customHeight="1" x14ac:dyDescent="0.25">
      <c r="F970" s="16"/>
    </row>
    <row r="971" spans="6:6" ht="102.75" customHeight="1" x14ac:dyDescent="0.25">
      <c r="F971" s="16"/>
    </row>
    <row r="972" spans="6:6" ht="102.75" customHeight="1" x14ac:dyDescent="0.25">
      <c r="F972" s="16"/>
    </row>
    <row r="973" spans="6:6" ht="102.75" customHeight="1" x14ac:dyDescent="0.25">
      <c r="F973" s="16"/>
    </row>
    <row r="974" spans="6:6" ht="102.75" customHeight="1" x14ac:dyDescent="0.25">
      <c r="F974" s="16"/>
    </row>
    <row r="975" spans="6:6" ht="102.75" customHeight="1" x14ac:dyDescent="0.25">
      <c r="F975" s="16"/>
    </row>
    <row r="976" spans="6:6" ht="102.75" customHeight="1" x14ac:dyDescent="0.25">
      <c r="F976" s="16"/>
    </row>
    <row r="977" spans="6:6" ht="102.75" customHeight="1" x14ac:dyDescent="0.25">
      <c r="F977" s="16"/>
    </row>
    <row r="978" spans="6:6" ht="102.75" customHeight="1" x14ac:dyDescent="0.25">
      <c r="F978" s="16"/>
    </row>
    <row r="979" spans="6:6" ht="102.75" customHeight="1" x14ac:dyDescent="0.25">
      <c r="F979" s="16"/>
    </row>
    <row r="980" spans="6:6" ht="102.75" customHeight="1" x14ac:dyDescent="0.25">
      <c r="F980" s="16"/>
    </row>
    <row r="981" spans="6:6" ht="102.75" customHeight="1" x14ac:dyDescent="0.25">
      <c r="F981" s="16"/>
    </row>
    <row r="982" spans="6:6" ht="102.75" customHeight="1" x14ac:dyDescent="0.25">
      <c r="F982" s="16"/>
    </row>
    <row r="983" spans="6:6" ht="102.75" customHeight="1" x14ac:dyDescent="0.25">
      <c r="F983" s="16"/>
    </row>
    <row r="984" spans="6:6" ht="102.75" customHeight="1" x14ac:dyDescent="0.25">
      <c r="F984" s="16"/>
    </row>
    <row r="985" spans="6:6" ht="102.75" customHeight="1" x14ac:dyDescent="0.25">
      <c r="F985" s="16"/>
    </row>
    <row r="986" spans="6:6" ht="102.75" customHeight="1" x14ac:dyDescent="0.25">
      <c r="F986" s="16"/>
    </row>
    <row r="987" spans="6:6" ht="102.75" customHeight="1" x14ac:dyDescent="0.25">
      <c r="F987" s="16"/>
    </row>
    <row r="988" spans="6:6" ht="102.75" customHeight="1" x14ac:dyDescent="0.25">
      <c r="F988" s="16"/>
    </row>
    <row r="989" spans="6:6" ht="102.75" customHeight="1" x14ac:dyDescent="0.25">
      <c r="F989" s="16"/>
    </row>
    <row r="990" spans="6:6" ht="102.75" customHeight="1" x14ac:dyDescent="0.25">
      <c r="F990" s="16"/>
    </row>
    <row r="991" spans="6:6" ht="102.75" customHeight="1" x14ac:dyDescent="0.25">
      <c r="F991" s="16"/>
    </row>
    <row r="992" spans="6:6" ht="102.75" customHeight="1" x14ac:dyDescent="0.25">
      <c r="F992" s="16"/>
    </row>
    <row r="993" spans="6:6" ht="102.75" customHeight="1" x14ac:dyDescent="0.25">
      <c r="F993" s="16"/>
    </row>
    <row r="994" spans="6:6" ht="102.75" customHeight="1" x14ac:dyDescent="0.25">
      <c r="F994" s="16"/>
    </row>
    <row r="995" spans="6:6" ht="102.75" customHeight="1" x14ac:dyDescent="0.25">
      <c r="F995" s="16"/>
    </row>
    <row r="996" spans="6:6" ht="102.75" customHeight="1" x14ac:dyDescent="0.25">
      <c r="F996" s="16"/>
    </row>
    <row r="997" spans="6:6" ht="102.75" customHeight="1" x14ac:dyDescent="0.25">
      <c r="F997" s="16"/>
    </row>
    <row r="998" spans="6:6" ht="102.75" customHeight="1" x14ac:dyDescent="0.25">
      <c r="F998" s="16"/>
    </row>
    <row r="999" spans="6:6" ht="102.75" customHeight="1" x14ac:dyDescent="0.25">
      <c r="F999" s="16"/>
    </row>
    <row r="1000" spans="6:6" ht="102.75" customHeight="1" x14ac:dyDescent="0.25">
      <c r="F1000" s="16"/>
    </row>
    <row r="1001" spans="6:6" ht="102.75" customHeight="1" x14ac:dyDescent="0.25">
      <c r="F1001" s="16"/>
    </row>
  </sheetData>
  <mergeCells count="3">
    <mergeCell ref="A2:G2"/>
    <mergeCell ref="A14:E14"/>
    <mergeCell ref="A1:G1"/>
  </mergeCells>
  <hyperlinks>
    <hyperlink ref="D8" r:id="rId1"/>
    <hyperlink ref="D7" r:id="rId2"/>
    <hyperlink ref="D10" r:id="rId3"/>
    <hyperlink ref="D13" r:id="rId4"/>
    <hyperlink ref="D12" r:id="rId5"/>
  </hyperlinks>
  <pageMargins left="0.7" right="0.7" top="0.75" bottom="0.75" header="0" footer="0"/>
  <pageSetup scale="60" fitToHeight="0" orientation="landscape"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0"/>
  <sheetViews>
    <sheetView tabSelected="1" topLeftCell="A13" workbookViewId="0">
      <selection activeCell="D15" sqref="D15"/>
    </sheetView>
  </sheetViews>
  <sheetFormatPr defaultColWidth="12.625" defaultRowHeight="15" customHeight="1" x14ac:dyDescent="0.2"/>
  <cols>
    <col min="1" max="1" width="27.75" customWidth="1"/>
    <col min="2" max="2" width="19.875" customWidth="1"/>
    <col min="3" max="3" width="42" customWidth="1"/>
    <col min="4" max="4" width="26.5" customWidth="1"/>
    <col min="5" max="5" width="9.5" customWidth="1"/>
    <col min="6" max="6" width="8.875" customWidth="1"/>
    <col min="7" max="7" width="23.625" customWidth="1"/>
    <col min="8" max="26" width="7.625" customWidth="1"/>
  </cols>
  <sheetData>
    <row r="1" spans="1:7" ht="33.75" customHeight="1" x14ac:dyDescent="0.25">
      <c r="A1" s="78" t="s">
        <v>2</v>
      </c>
      <c r="B1" s="79"/>
      <c r="C1" s="79"/>
      <c r="D1" s="79"/>
      <c r="E1" s="79"/>
      <c r="F1" s="79"/>
      <c r="G1" s="79"/>
    </row>
    <row r="2" spans="1:7" ht="54" customHeight="1" x14ac:dyDescent="0.25">
      <c r="A2" s="51"/>
      <c r="B2" s="52"/>
      <c r="C2" s="52"/>
      <c r="D2" s="52"/>
      <c r="E2" s="52"/>
      <c r="F2" s="52"/>
      <c r="G2" s="52"/>
    </row>
    <row r="3" spans="1:7" ht="46.5" customHeight="1" x14ac:dyDescent="0.2">
      <c r="A3" s="1" t="s">
        <v>3</v>
      </c>
      <c r="B3" s="1" t="s">
        <v>4</v>
      </c>
      <c r="C3" s="1" t="s">
        <v>5</v>
      </c>
      <c r="D3" s="1" t="s">
        <v>6</v>
      </c>
      <c r="E3" s="1" t="s">
        <v>7</v>
      </c>
      <c r="F3" s="1" t="s">
        <v>10</v>
      </c>
      <c r="G3" s="1" t="s">
        <v>9</v>
      </c>
    </row>
    <row r="4" spans="1:7" ht="44.25" customHeight="1" x14ac:dyDescent="0.2">
      <c r="A4" s="3" t="s">
        <v>11</v>
      </c>
      <c r="B4" s="5" t="s">
        <v>15</v>
      </c>
      <c r="C4" s="6" t="s">
        <v>17</v>
      </c>
      <c r="D4" s="32" t="s">
        <v>95</v>
      </c>
      <c r="E4" s="30"/>
      <c r="F4" s="10">
        <f t="shared" ref="F4:F15" si="0">IF(E4="Y", 2,0)</f>
        <v>0</v>
      </c>
      <c r="G4" s="5"/>
    </row>
    <row r="5" spans="1:7" ht="44.25" customHeight="1" x14ac:dyDescent="0.2">
      <c r="A5" s="3" t="s">
        <v>11</v>
      </c>
      <c r="B5" s="5" t="s">
        <v>15</v>
      </c>
      <c r="C5" s="6" t="s">
        <v>22</v>
      </c>
      <c r="D5" s="5"/>
      <c r="E5" s="30"/>
      <c r="F5" s="10">
        <f t="shared" si="0"/>
        <v>0</v>
      </c>
      <c r="G5" s="5"/>
    </row>
    <row r="6" spans="1:7" ht="44.25" customHeight="1" x14ac:dyDescent="0.2">
      <c r="A6" s="3" t="s">
        <v>14</v>
      </c>
      <c r="B6" s="5" t="s">
        <v>15</v>
      </c>
      <c r="C6" s="6" t="s">
        <v>25</v>
      </c>
      <c r="D6" s="42" t="s">
        <v>115</v>
      </c>
      <c r="E6" s="30"/>
      <c r="F6" s="10">
        <f t="shared" si="0"/>
        <v>0</v>
      </c>
      <c r="G6" s="5"/>
    </row>
    <row r="7" spans="1:7" s="35" customFormat="1" ht="44.25" customHeight="1" x14ac:dyDescent="0.2">
      <c r="A7" s="3" t="s">
        <v>14</v>
      </c>
      <c r="B7" s="5" t="s">
        <v>15</v>
      </c>
      <c r="C7" s="6" t="s">
        <v>130</v>
      </c>
      <c r="D7" s="29" t="s">
        <v>116</v>
      </c>
      <c r="E7" s="30"/>
      <c r="F7" s="10">
        <f t="shared" si="0"/>
        <v>0</v>
      </c>
      <c r="G7" s="5"/>
    </row>
    <row r="8" spans="1:7" ht="44.25" customHeight="1" x14ac:dyDescent="0.2">
      <c r="A8" s="3" t="s">
        <v>14</v>
      </c>
      <c r="B8" s="5" t="s">
        <v>15</v>
      </c>
      <c r="C8" s="6" t="s">
        <v>30</v>
      </c>
      <c r="D8" s="13"/>
      <c r="E8" s="30"/>
      <c r="F8" s="10">
        <f t="shared" si="0"/>
        <v>0</v>
      </c>
      <c r="G8" s="5"/>
    </row>
    <row r="9" spans="1:7" ht="44.25" customHeight="1" x14ac:dyDescent="0.2">
      <c r="A9" s="3" t="s">
        <v>14</v>
      </c>
      <c r="B9" s="5" t="s">
        <v>15</v>
      </c>
      <c r="C9" s="6" t="s">
        <v>36</v>
      </c>
      <c r="D9" s="6"/>
      <c r="E9" s="30"/>
      <c r="F9" s="10">
        <f t="shared" si="0"/>
        <v>0</v>
      </c>
      <c r="G9" s="5"/>
    </row>
    <row r="10" spans="1:7" ht="44.25" customHeight="1" x14ac:dyDescent="0.2">
      <c r="A10" s="48" t="s">
        <v>123</v>
      </c>
      <c r="B10" s="5" t="s">
        <v>15</v>
      </c>
      <c r="C10" s="6" t="s">
        <v>43</v>
      </c>
      <c r="D10" s="5"/>
      <c r="E10" s="30"/>
      <c r="F10" s="10">
        <f t="shared" si="0"/>
        <v>0</v>
      </c>
      <c r="G10" s="5"/>
    </row>
    <row r="11" spans="1:7" ht="44.25" customHeight="1" x14ac:dyDescent="0.2">
      <c r="A11" s="48" t="s">
        <v>123</v>
      </c>
      <c r="B11" s="5" t="s">
        <v>15</v>
      </c>
      <c r="C11" s="6" t="s">
        <v>46</v>
      </c>
      <c r="D11" s="8"/>
      <c r="E11" s="30"/>
      <c r="F11" s="10">
        <f t="shared" si="0"/>
        <v>0</v>
      </c>
      <c r="G11" s="5"/>
    </row>
    <row r="12" spans="1:7" ht="44.25" customHeight="1" x14ac:dyDescent="0.2">
      <c r="A12" s="48" t="s">
        <v>123</v>
      </c>
      <c r="B12" s="5" t="s">
        <v>39</v>
      </c>
      <c r="C12" s="6" t="s">
        <v>48</v>
      </c>
      <c r="D12" s="33" t="s">
        <v>96</v>
      </c>
      <c r="E12" s="30"/>
      <c r="F12" s="10">
        <f t="shared" si="0"/>
        <v>0</v>
      </c>
      <c r="G12" s="33"/>
    </row>
    <row r="13" spans="1:7" ht="44.25" customHeight="1" x14ac:dyDescent="0.2">
      <c r="A13" s="3" t="s">
        <v>44</v>
      </c>
      <c r="B13" s="5" t="s">
        <v>15</v>
      </c>
      <c r="C13" s="6" t="s">
        <v>50</v>
      </c>
      <c r="D13" s="5"/>
      <c r="E13" s="30"/>
      <c r="F13" s="10">
        <f t="shared" si="0"/>
        <v>0</v>
      </c>
      <c r="G13" s="5"/>
    </row>
    <row r="14" spans="1:7" ht="44.25" customHeight="1" x14ac:dyDescent="0.2">
      <c r="A14" s="3" t="s">
        <v>29</v>
      </c>
      <c r="B14" s="5" t="s">
        <v>52</v>
      </c>
      <c r="C14" s="6" t="s">
        <v>53</v>
      </c>
      <c r="D14" s="6" t="s">
        <v>54</v>
      </c>
      <c r="E14" s="30"/>
      <c r="F14" s="10">
        <f t="shared" si="0"/>
        <v>0</v>
      </c>
      <c r="G14" s="5"/>
    </row>
    <row r="15" spans="1:7" ht="44.25" customHeight="1" x14ac:dyDescent="0.2">
      <c r="A15" s="3" t="s">
        <v>44</v>
      </c>
      <c r="B15" s="5" t="s">
        <v>15</v>
      </c>
      <c r="C15" s="6" t="s">
        <v>105</v>
      </c>
      <c r="D15" s="77" t="s">
        <v>131</v>
      </c>
      <c r="E15" s="30"/>
      <c r="F15" s="10">
        <f t="shared" si="0"/>
        <v>0</v>
      </c>
      <c r="G15" s="5"/>
    </row>
    <row r="16" spans="1:7" ht="44.25" customHeight="1" x14ac:dyDescent="0.25">
      <c r="A16" s="57" t="s">
        <v>51</v>
      </c>
      <c r="B16" s="55"/>
      <c r="C16" s="55"/>
      <c r="D16" s="55"/>
      <c r="E16" s="58"/>
      <c r="F16" s="14">
        <f>SUM(F4:F15)</f>
        <v>0</v>
      </c>
      <c r="G16" s="1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2:G2"/>
    <mergeCell ref="A1:G1"/>
    <mergeCell ref="A16:E16"/>
  </mergeCells>
  <hyperlinks>
    <hyperlink ref="D12" r:id="rId1"/>
    <hyperlink ref="D7" r:id="rId2"/>
    <hyperlink ref="D15" r:id="rId3"/>
  </hyperlinks>
  <pageMargins left="0.7" right="0.7" top="0.75" bottom="0.75" header="0" footer="0"/>
  <pageSetup scale="71" fitToHeight="0"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topLeftCell="A13" workbookViewId="0">
      <selection sqref="A1:G1"/>
    </sheetView>
  </sheetViews>
  <sheetFormatPr defaultColWidth="12.625" defaultRowHeight="15" customHeight="1" x14ac:dyDescent="0.2"/>
  <cols>
    <col min="1" max="1" width="25.125" customWidth="1"/>
    <col min="2" max="2" width="16.875" customWidth="1"/>
    <col min="3" max="3" width="38.25" customWidth="1"/>
    <col min="4" max="4" width="21.125" customWidth="1"/>
    <col min="5" max="5" width="8" customWidth="1"/>
    <col min="6" max="6" width="7.625" customWidth="1"/>
    <col min="7" max="7" width="22.125" customWidth="1"/>
    <col min="8" max="26" width="7.625" customWidth="1"/>
  </cols>
  <sheetData>
    <row r="1" spans="1:7" ht="28.5" customHeight="1" x14ac:dyDescent="0.25">
      <c r="A1" s="78" t="s">
        <v>55</v>
      </c>
      <c r="B1" s="79"/>
      <c r="C1" s="79"/>
      <c r="D1" s="79"/>
      <c r="E1" s="79"/>
      <c r="F1" s="79"/>
      <c r="G1" s="79"/>
    </row>
    <row r="2" spans="1:7" ht="57" customHeight="1" x14ac:dyDescent="0.25">
      <c r="A2" s="51"/>
      <c r="B2" s="52"/>
      <c r="C2" s="52"/>
      <c r="D2" s="52"/>
      <c r="E2" s="52"/>
      <c r="F2" s="52"/>
      <c r="G2" s="52"/>
    </row>
    <row r="3" spans="1:7" ht="45" customHeight="1" x14ac:dyDescent="0.2">
      <c r="A3" s="1" t="s">
        <v>3</v>
      </c>
      <c r="B3" s="1" t="s">
        <v>4</v>
      </c>
      <c r="C3" s="1" t="s">
        <v>5</v>
      </c>
      <c r="D3" s="17" t="s">
        <v>6</v>
      </c>
      <c r="E3" s="1" t="s">
        <v>7</v>
      </c>
      <c r="F3" s="1" t="s">
        <v>56</v>
      </c>
      <c r="G3" s="1" t="s">
        <v>9</v>
      </c>
    </row>
    <row r="4" spans="1:7" ht="46.5" customHeight="1" x14ac:dyDescent="0.2">
      <c r="A4" s="3" t="s">
        <v>57</v>
      </c>
      <c r="B4" s="5" t="s">
        <v>15</v>
      </c>
      <c r="C4" s="6" t="s">
        <v>58</v>
      </c>
      <c r="D4" s="6"/>
      <c r="E4" s="43"/>
      <c r="F4" s="10">
        <f t="shared" ref="F4:F19" si="0">IF(E4="Y",1,0)</f>
        <v>0</v>
      </c>
      <c r="G4" s="6"/>
    </row>
    <row r="5" spans="1:7" ht="46.5" customHeight="1" x14ac:dyDescent="0.2">
      <c r="A5" s="3" t="s">
        <v>59</v>
      </c>
      <c r="B5" s="5" t="s">
        <v>15</v>
      </c>
      <c r="C5" s="6" t="s">
        <v>60</v>
      </c>
      <c r="D5" s="18"/>
      <c r="E5" s="43"/>
      <c r="F5" s="10">
        <f t="shared" si="0"/>
        <v>0</v>
      </c>
      <c r="G5" s="5"/>
    </row>
    <row r="6" spans="1:7" ht="46.5" customHeight="1" x14ac:dyDescent="0.2">
      <c r="A6" s="3" t="s">
        <v>59</v>
      </c>
      <c r="B6" s="5" t="s">
        <v>52</v>
      </c>
      <c r="C6" s="6" t="s">
        <v>61</v>
      </c>
      <c r="D6" s="6"/>
      <c r="E6" s="43"/>
      <c r="F6" s="10">
        <f t="shared" si="0"/>
        <v>0</v>
      </c>
      <c r="G6" s="5"/>
    </row>
    <row r="7" spans="1:7" ht="46.5" customHeight="1" x14ac:dyDescent="0.2">
      <c r="A7" s="3" t="s">
        <v>59</v>
      </c>
      <c r="B7" s="5" t="s">
        <v>52</v>
      </c>
      <c r="C7" s="6" t="s">
        <v>62</v>
      </c>
      <c r="D7" s="6"/>
      <c r="E7" s="43"/>
      <c r="F7" s="10">
        <f t="shared" si="0"/>
        <v>0</v>
      </c>
      <c r="G7" s="5"/>
    </row>
    <row r="8" spans="1:7" ht="46.5" customHeight="1" x14ac:dyDescent="0.2">
      <c r="A8" s="3" t="s">
        <v>59</v>
      </c>
      <c r="B8" s="5" t="s">
        <v>15</v>
      </c>
      <c r="C8" s="7" t="s">
        <v>63</v>
      </c>
      <c r="D8" s="8"/>
      <c r="E8" s="43"/>
      <c r="F8" s="10">
        <f t="shared" si="0"/>
        <v>0</v>
      </c>
      <c r="G8" s="5"/>
    </row>
    <row r="9" spans="1:7" ht="46.5" customHeight="1" x14ac:dyDescent="0.2">
      <c r="A9" s="3" t="s">
        <v>59</v>
      </c>
      <c r="B9" s="5" t="s">
        <v>15</v>
      </c>
      <c r="C9" s="6" t="s">
        <v>64</v>
      </c>
      <c r="D9" s="34" t="s">
        <v>97</v>
      </c>
      <c r="E9" s="43"/>
      <c r="F9" s="10">
        <f t="shared" si="0"/>
        <v>0</v>
      </c>
      <c r="G9" s="5"/>
    </row>
    <row r="10" spans="1:7" ht="46.5" customHeight="1" x14ac:dyDescent="0.2">
      <c r="A10" s="3" t="s">
        <v>29</v>
      </c>
      <c r="B10" s="5" t="s">
        <v>52</v>
      </c>
      <c r="C10" s="6" t="s">
        <v>66</v>
      </c>
      <c r="D10" s="31"/>
      <c r="E10" s="43"/>
      <c r="F10" s="10">
        <f t="shared" si="0"/>
        <v>0</v>
      </c>
      <c r="G10" s="5"/>
    </row>
    <row r="11" spans="1:7" s="40" customFormat="1" ht="44.25" customHeight="1" x14ac:dyDescent="0.2">
      <c r="A11" s="3" t="s">
        <v>34</v>
      </c>
      <c r="B11" s="5" t="s">
        <v>39</v>
      </c>
      <c r="C11" s="6" t="s">
        <v>40</v>
      </c>
      <c r="D11" s="5"/>
      <c r="E11" s="43"/>
      <c r="F11" s="10">
        <f t="shared" si="0"/>
        <v>0</v>
      </c>
      <c r="G11" s="5"/>
    </row>
    <row r="12" spans="1:7" s="35" customFormat="1" ht="46.5" customHeight="1" x14ac:dyDescent="0.2">
      <c r="A12" s="48" t="s">
        <v>123</v>
      </c>
      <c r="B12" s="5" t="s">
        <v>15</v>
      </c>
      <c r="C12" s="30" t="s">
        <v>111</v>
      </c>
      <c r="D12" s="31"/>
      <c r="E12" s="43"/>
      <c r="F12" s="10">
        <f t="shared" si="0"/>
        <v>0</v>
      </c>
      <c r="G12" s="5"/>
    </row>
    <row r="13" spans="1:7" s="40" customFormat="1" ht="46.5" customHeight="1" x14ac:dyDescent="0.2">
      <c r="A13" s="48" t="s">
        <v>123</v>
      </c>
      <c r="B13" s="5" t="s">
        <v>15</v>
      </c>
      <c r="C13" s="30" t="s">
        <v>124</v>
      </c>
      <c r="D13" s="31"/>
      <c r="E13" s="43"/>
      <c r="F13" s="10">
        <f t="shared" si="0"/>
        <v>0</v>
      </c>
      <c r="G13" s="5"/>
    </row>
    <row r="14" spans="1:7" s="41" customFormat="1" ht="46.5" customHeight="1" x14ac:dyDescent="0.2">
      <c r="A14" s="48" t="s">
        <v>123</v>
      </c>
      <c r="B14" s="5" t="s">
        <v>39</v>
      </c>
      <c r="C14" s="30" t="s">
        <v>125</v>
      </c>
      <c r="D14" s="31"/>
      <c r="E14" s="43"/>
      <c r="F14" s="10">
        <f t="shared" si="0"/>
        <v>0</v>
      </c>
      <c r="G14" s="5"/>
    </row>
    <row r="15" spans="1:7" ht="46.5" customHeight="1" x14ac:dyDescent="0.2">
      <c r="A15" s="48" t="s">
        <v>123</v>
      </c>
      <c r="B15" s="5" t="s">
        <v>15</v>
      </c>
      <c r="C15" s="6" t="s">
        <v>106</v>
      </c>
      <c r="D15" s="6"/>
      <c r="E15" s="43"/>
      <c r="F15" s="10">
        <f t="shared" si="0"/>
        <v>0</v>
      </c>
      <c r="G15" s="5"/>
    </row>
    <row r="16" spans="1:7" ht="60" customHeight="1" x14ac:dyDescent="0.2">
      <c r="A16" s="3" t="s">
        <v>44</v>
      </c>
      <c r="B16" s="5" t="s">
        <v>15</v>
      </c>
      <c r="C16" s="6" t="s">
        <v>71</v>
      </c>
      <c r="D16" s="39" t="s">
        <v>108</v>
      </c>
      <c r="E16" s="43"/>
      <c r="F16" s="10">
        <f t="shared" si="0"/>
        <v>0</v>
      </c>
      <c r="G16" s="5"/>
    </row>
    <row r="17" spans="1:7" s="40" customFormat="1" ht="60" customHeight="1" x14ac:dyDescent="0.2">
      <c r="A17" s="3" t="s">
        <v>44</v>
      </c>
      <c r="B17" s="43" t="s">
        <v>15</v>
      </c>
      <c r="C17" s="30" t="s">
        <v>121</v>
      </c>
      <c r="D17" s="47" t="s">
        <v>122</v>
      </c>
      <c r="E17" s="43"/>
      <c r="F17" s="10">
        <f t="shared" si="0"/>
        <v>0</v>
      </c>
      <c r="G17" s="5"/>
    </row>
    <row r="18" spans="1:7" ht="46.5" customHeight="1" x14ac:dyDescent="0.2">
      <c r="A18" s="3" t="s">
        <v>44</v>
      </c>
      <c r="B18" s="5" t="s">
        <v>15</v>
      </c>
      <c r="C18" s="6" t="s">
        <v>72</v>
      </c>
      <c r="D18" s="6" t="s">
        <v>107</v>
      </c>
      <c r="E18" s="43"/>
      <c r="F18" s="10">
        <f t="shared" si="0"/>
        <v>0</v>
      </c>
      <c r="G18" s="5"/>
    </row>
    <row r="19" spans="1:7" ht="46.5" customHeight="1" x14ac:dyDescent="0.2">
      <c r="A19" s="3" t="s">
        <v>44</v>
      </c>
      <c r="B19" s="5" t="s">
        <v>15</v>
      </c>
      <c r="C19" s="6" t="s">
        <v>73</v>
      </c>
      <c r="D19" s="29" t="s">
        <v>117</v>
      </c>
      <c r="E19" s="43"/>
      <c r="F19" s="10">
        <f t="shared" si="0"/>
        <v>0</v>
      </c>
      <c r="G19" s="5"/>
    </row>
    <row r="20" spans="1:7" ht="46.5" customHeight="1" x14ac:dyDescent="0.25">
      <c r="A20" s="57" t="s">
        <v>51</v>
      </c>
      <c r="B20" s="55"/>
      <c r="C20" s="55"/>
      <c r="D20" s="55"/>
      <c r="E20" s="58"/>
      <c r="F20" s="14">
        <f>SUM(F4:F19)</f>
        <v>0</v>
      </c>
      <c r="G20" s="14"/>
    </row>
    <row r="21" spans="1:7" x14ac:dyDescent="0.25">
      <c r="D21" s="19"/>
    </row>
    <row r="22" spans="1:7" x14ac:dyDescent="0.25">
      <c r="D22" s="19"/>
    </row>
    <row r="23" spans="1:7" x14ac:dyDescent="0.25">
      <c r="D23" s="19"/>
    </row>
    <row r="24" spans="1:7" x14ac:dyDescent="0.25">
      <c r="D24" s="19"/>
    </row>
    <row r="25" spans="1:7" x14ac:dyDescent="0.25">
      <c r="D25" s="19"/>
    </row>
    <row r="26" spans="1:7" ht="15.75" customHeight="1" x14ac:dyDescent="0.25">
      <c r="D26" s="19"/>
    </row>
    <row r="27" spans="1:7" ht="15.75" customHeight="1" x14ac:dyDescent="0.25">
      <c r="D27" s="19"/>
    </row>
    <row r="28" spans="1:7" ht="15.75" customHeight="1" x14ac:dyDescent="0.25">
      <c r="D28" s="19"/>
    </row>
    <row r="29" spans="1:7" ht="15.75" customHeight="1" x14ac:dyDescent="0.25">
      <c r="D29" s="19"/>
    </row>
    <row r="30" spans="1:7" ht="15.75" customHeight="1" x14ac:dyDescent="0.25">
      <c r="D30" s="19"/>
    </row>
    <row r="31" spans="1:7" ht="15.75" customHeight="1" x14ac:dyDescent="0.25">
      <c r="D31" s="19"/>
    </row>
    <row r="32" spans="1:7" ht="15.75" customHeight="1" x14ac:dyDescent="0.25">
      <c r="D32" s="19"/>
    </row>
    <row r="33" spans="4:4" ht="15.75" customHeight="1" x14ac:dyDescent="0.25">
      <c r="D33" s="19"/>
    </row>
    <row r="34" spans="4:4" ht="15.75" customHeight="1" x14ac:dyDescent="0.25">
      <c r="D34" s="19"/>
    </row>
    <row r="35" spans="4:4" ht="15.75" customHeight="1" x14ac:dyDescent="0.25">
      <c r="D35" s="19"/>
    </row>
    <row r="36" spans="4:4" ht="15.75" customHeight="1" x14ac:dyDescent="0.25">
      <c r="D36" s="19"/>
    </row>
    <row r="37" spans="4:4" ht="15.75" customHeight="1" x14ac:dyDescent="0.25">
      <c r="D37" s="19"/>
    </row>
    <row r="38" spans="4:4" ht="15.75" customHeight="1" x14ac:dyDescent="0.25">
      <c r="D38" s="19"/>
    </row>
    <row r="39" spans="4:4" ht="15.75" customHeight="1" x14ac:dyDescent="0.25">
      <c r="D39" s="19"/>
    </row>
    <row r="40" spans="4:4" ht="15.75" customHeight="1" x14ac:dyDescent="0.25">
      <c r="D40" s="19"/>
    </row>
    <row r="41" spans="4:4" ht="15.75" customHeight="1" x14ac:dyDescent="0.25">
      <c r="D41" s="19"/>
    </row>
    <row r="42" spans="4:4" ht="15.75" customHeight="1" x14ac:dyDescent="0.25">
      <c r="D42" s="19"/>
    </row>
    <row r="43" spans="4:4" ht="15.75" customHeight="1" x14ac:dyDescent="0.25">
      <c r="D43" s="19"/>
    </row>
    <row r="44" spans="4:4" ht="15.75" customHeight="1" x14ac:dyDescent="0.25">
      <c r="D44" s="19"/>
    </row>
    <row r="45" spans="4:4" ht="15.75" customHeight="1" x14ac:dyDescent="0.25">
      <c r="D45" s="19"/>
    </row>
    <row r="46" spans="4:4" ht="15.75" customHeight="1" x14ac:dyDescent="0.25">
      <c r="D46" s="19"/>
    </row>
    <row r="47" spans="4:4" ht="15.75" customHeight="1" x14ac:dyDescent="0.25">
      <c r="D47" s="19"/>
    </row>
    <row r="48" spans="4:4" ht="15.75" customHeight="1" x14ac:dyDescent="0.25">
      <c r="D48" s="19"/>
    </row>
    <row r="49" spans="4:4" ht="15.75" customHeight="1" x14ac:dyDescent="0.25">
      <c r="D49" s="19"/>
    </row>
    <row r="50" spans="4:4" ht="15.75" customHeight="1" x14ac:dyDescent="0.25">
      <c r="D50" s="19"/>
    </row>
    <row r="51" spans="4:4" ht="15.75" customHeight="1" x14ac:dyDescent="0.25">
      <c r="D51" s="19"/>
    </row>
    <row r="52" spans="4:4" ht="15.75" customHeight="1" x14ac:dyDescent="0.25">
      <c r="D52" s="19"/>
    </row>
    <row r="53" spans="4:4" ht="15.75" customHeight="1" x14ac:dyDescent="0.25">
      <c r="D53" s="19"/>
    </row>
    <row r="54" spans="4:4" ht="15.75" customHeight="1" x14ac:dyDescent="0.25">
      <c r="D54" s="19"/>
    </row>
    <row r="55" spans="4:4" ht="15.75" customHeight="1" x14ac:dyDescent="0.25">
      <c r="D55" s="19"/>
    </row>
    <row r="56" spans="4:4" ht="15.75" customHeight="1" x14ac:dyDescent="0.25">
      <c r="D56" s="19"/>
    </row>
    <row r="57" spans="4:4" ht="15.75" customHeight="1" x14ac:dyDescent="0.25">
      <c r="D57" s="19"/>
    </row>
    <row r="58" spans="4:4" ht="15.75" customHeight="1" x14ac:dyDescent="0.25">
      <c r="D58" s="19"/>
    </row>
    <row r="59" spans="4:4" ht="15.75" customHeight="1" x14ac:dyDescent="0.25">
      <c r="D59" s="19"/>
    </row>
    <row r="60" spans="4:4" ht="15.75" customHeight="1" x14ac:dyDescent="0.25">
      <c r="D60" s="19"/>
    </row>
    <row r="61" spans="4:4" ht="15.75" customHeight="1" x14ac:dyDescent="0.25">
      <c r="D61" s="19"/>
    </row>
    <row r="62" spans="4:4" ht="15.75" customHeight="1" x14ac:dyDescent="0.25">
      <c r="D62" s="19"/>
    </row>
    <row r="63" spans="4:4" ht="15.75" customHeight="1" x14ac:dyDescent="0.25">
      <c r="D63" s="19"/>
    </row>
    <row r="64" spans="4:4" ht="15.75" customHeight="1" x14ac:dyDescent="0.25">
      <c r="D64" s="19"/>
    </row>
    <row r="65" spans="4:4" ht="15.75" customHeight="1" x14ac:dyDescent="0.25">
      <c r="D65" s="19"/>
    </row>
    <row r="66" spans="4:4" ht="15.75" customHeight="1" x14ac:dyDescent="0.25">
      <c r="D66" s="19"/>
    </row>
    <row r="67" spans="4:4" ht="15.75" customHeight="1" x14ac:dyDescent="0.25">
      <c r="D67" s="19"/>
    </row>
    <row r="68" spans="4:4" ht="15.75" customHeight="1" x14ac:dyDescent="0.25">
      <c r="D68" s="19"/>
    </row>
    <row r="69" spans="4:4" ht="15.75" customHeight="1" x14ac:dyDescent="0.25">
      <c r="D69" s="19"/>
    </row>
    <row r="70" spans="4:4" ht="15.75" customHeight="1" x14ac:dyDescent="0.25">
      <c r="D70" s="19"/>
    </row>
    <row r="71" spans="4:4" ht="15.75" customHeight="1" x14ac:dyDescent="0.25">
      <c r="D71" s="19"/>
    </row>
    <row r="72" spans="4:4" ht="15.75" customHeight="1" x14ac:dyDescent="0.25">
      <c r="D72" s="19"/>
    </row>
    <row r="73" spans="4:4" ht="15.75" customHeight="1" x14ac:dyDescent="0.25">
      <c r="D73" s="19"/>
    </row>
    <row r="74" spans="4:4" ht="15.75" customHeight="1" x14ac:dyDescent="0.25">
      <c r="D74" s="19"/>
    </row>
    <row r="75" spans="4:4" ht="15.75" customHeight="1" x14ac:dyDescent="0.25">
      <c r="D75" s="19"/>
    </row>
    <row r="76" spans="4:4" ht="15.75" customHeight="1" x14ac:dyDescent="0.25">
      <c r="D76" s="19"/>
    </row>
    <row r="77" spans="4:4" ht="15.75" customHeight="1" x14ac:dyDescent="0.25">
      <c r="D77" s="19"/>
    </row>
    <row r="78" spans="4:4" ht="15.75" customHeight="1" x14ac:dyDescent="0.25">
      <c r="D78" s="19"/>
    </row>
    <row r="79" spans="4:4" ht="15.75" customHeight="1" x14ac:dyDescent="0.25">
      <c r="D79" s="19"/>
    </row>
    <row r="80" spans="4:4" ht="15.75" customHeight="1" x14ac:dyDescent="0.25">
      <c r="D80" s="19"/>
    </row>
    <row r="81" spans="4:4" ht="15.75" customHeight="1" x14ac:dyDescent="0.25">
      <c r="D81" s="19"/>
    </row>
    <row r="82" spans="4:4" ht="15.75" customHeight="1" x14ac:dyDescent="0.25">
      <c r="D82" s="19"/>
    </row>
    <row r="83" spans="4:4" ht="15.75" customHeight="1" x14ac:dyDescent="0.25">
      <c r="D83" s="19"/>
    </row>
    <row r="84" spans="4:4" ht="15.75" customHeight="1" x14ac:dyDescent="0.25">
      <c r="D84" s="19"/>
    </row>
    <row r="85" spans="4:4" ht="15.75" customHeight="1" x14ac:dyDescent="0.25">
      <c r="D85" s="19"/>
    </row>
    <row r="86" spans="4:4" ht="15.75" customHeight="1" x14ac:dyDescent="0.25">
      <c r="D86" s="19"/>
    </row>
    <row r="87" spans="4:4" ht="15.75" customHeight="1" x14ac:dyDescent="0.25">
      <c r="D87" s="19"/>
    </row>
    <row r="88" spans="4:4" ht="15.75" customHeight="1" x14ac:dyDescent="0.25">
      <c r="D88" s="19"/>
    </row>
    <row r="89" spans="4:4" ht="15.75" customHeight="1" x14ac:dyDescent="0.25">
      <c r="D89" s="19"/>
    </row>
    <row r="90" spans="4:4" ht="15.75" customHeight="1" x14ac:dyDescent="0.25">
      <c r="D90" s="19"/>
    </row>
    <row r="91" spans="4:4" ht="15.75" customHeight="1" x14ac:dyDescent="0.25">
      <c r="D91" s="19"/>
    </row>
    <row r="92" spans="4:4" ht="15.75" customHeight="1" x14ac:dyDescent="0.25">
      <c r="D92" s="19"/>
    </row>
    <row r="93" spans="4:4" ht="15.75" customHeight="1" x14ac:dyDescent="0.25">
      <c r="D93" s="19"/>
    </row>
    <row r="94" spans="4:4" ht="15.75" customHeight="1" x14ac:dyDescent="0.25">
      <c r="D94" s="19"/>
    </row>
    <row r="95" spans="4:4" ht="15.75" customHeight="1" x14ac:dyDescent="0.25">
      <c r="D95" s="19"/>
    </row>
    <row r="96" spans="4:4" ht="15.75" customHeight="1" x14ac:dyDescent="0.25">
      <c r="D96" s="19"/>
    </row>
    <row r="97" spans="4:4" ht="15.75" customHeight="1" x14ac:dyDescent="0.25">
      <c r="D97" s="19"/>
    </row>
    <row r="98" spans="4:4" ht="15.75" customHeight="1" x14ac:dyDescent="0.25">
      <c r="D98" s="19"/>
    </row>
    <row r="99" spans="4:4" ht="15.75" customHeight="1" x14ac:dyDescent="0.25">
      <c r="D99" s="19"/>
    </row>
    <row r="100" spans="4:4" ht="15.75" customHeight="1" x14ac:dyDescent="0.25">
      <c r="D100" s="19"/>
    </row>
    <row r="101" spans="4:4" ht="15.75" customHeight="1" x14ac:dyDescent="0.25">
      <c r="D101" s="19"/>
    </row>
    <row r="102" spans="4:4" ht="15.75" customHeight="1" x14ac:dyDescent="0.25">
      <c r="D102" s="19"/>
    </row>
    <row r="103" spans="4:4" ht="15.75" customHeight="1" x14ac:dyDescent="0.25">
      <c r="D103" s="19"/>
    </row>
    <row r="104" spans="4:4" ht="15.75" customHeight="1" x14ac:dyDescent="0.25">
      <c r="D104" s="19"/>
    </row>
    <row r="105" spans="4:4" ht="15.75" customHeight="1" x14ac:dyDescent="0.25">
      <c r="D105" s="19"/>
    </row>
    <row r="106" spans="4:4" ht="15.75" customHeight="1" x14ac:dyDescent="0.25">
      <c r="D106" s="19"/>
    </row>
    <row r="107" spans="4:4" ht="15.75" customHeight="1" x14ac:dyDescent="0.25">
      <c r="D107" s="19"/>
    </row>
    <row r="108" spans="4:4" ht="15.75" customHeight="1" x14ac:dyDescent="0.25">
      <c r="D108" s="19"/>
    </row>
    <row r="109" spans="4:4" ht="15.75" customHeight="1" x14ac:dyDescent="0.25">
      <c r="D109" s="19"/>
    </row>
    <row r="110" spans="4:4" ht="15.75" customHeight="1" x14ac:dyDescent="0.25">
      <c r="D110" s="19"/>
    </row>
    <row r="111" spans="4:4" ht="15.75" customHeight="1" x14ac:dyDescent="0.25">
      <c r="D111" s="19"/>
    </row>
    <row r="112" spans="4:4" ht="15.75" customHeight="1" x14ac:dyDescent="0.25">
      <c r="D112" s="19"/>
    </row>
    <row r="113" spans="4:4" ht="15.75" customHeight="1" x14ac:dyDescent="0.25">
      <c r="D113" s="19"/>
    </row>
    <row r="114" spans="4:4" ht="15.75" customHeight="1" x14ac:dyDescent="0.25">
      <c r="D114" s="19"/>
    </row>
    <row r="115" spans="4:4" ht="15.75" customHeight="1" x14ac:dyDescent="0.25">
      <c r="D115" s="19"/>
    </row>
    <row r="116" spans="4:4" ht="15.75" customHeight="1" x14ac:dyDescent="0.25">
      <c r="D116" s="19"/>
    </row>
    <row r="117" spans="4:4" ht="15.75" customHeight="1" x14ac:dyDescent="0.25">
      <c r="D117" s="19"/>
    </row>
    <row r="118" spans="4:4" ht="15.75" customHeight="1" x14ac:dyDescent="0.25">
      <c r="D118" s="19"/>
    </row>
    <row r="119" spans="4:4" ht="15.75" customHeight="1" x14ac:dyDescent="0.25">
      <c r="D119" s="19"/>
    </row>
    <row r="120" spans="4:4" ht="15.75" customHeight="1" x14ac:dyDescent="0.25">
      <c r="D120" s="19"/>
    </row>
    <row r="121" spans="4:4" ht="15.75" customHeight="1" x14ac:dyDescent="0.25">
      <c r="D121" s="19"/>
    </row>
    <row r="122" spans="4:4" ht="15.75" customHeight="1" x14ac:dyDescent="0.25">
      <c r="D122" s="19"/>
    </row>
    <row r="123" spans="4:4" ht="15.75" customHeight="1" x14ac:dyDescent="0.25">
      <c r="D123" s="19"/>
    </row>
    <row r="124" spans="4:4" ht="15.75" customHeight="1" x14ac:dyDescent="0.25">
      <c r="D124" s="19"/>
    </row>
    <row r="125" spans="4:4" ht="15.75" customHeight="1" x14ac:dyDescent="0.25">
      <c r="D125" s="19"/>
    </row>
    <row r="126" spans="4:4" ht="15.75" customHeight="1" x14ac:dyDescent="0.25">
      <c r="D126" s="19"/>
    </row>
    <row r="127" spans="4:4" ht="15.75" customHeight="1" x14ac:dyDescent="0.25">
      <c r="D127" s="19"/>
    </row>
    <row r="128" spans="4:4" ht="15.75" customHeight="1" x14ac:dyDescent="0.25">
      <c r="D128" s="19"/>
    </row>
    <row r="129" spans="4:4" ht="15.75" customHeight="1" x14ac:dyDescent="0.25">
      <c r="D129" s="19"/>
    </row>
    <row r="130" spans="4:4" ht="15.75" customHeight="1" x14ac:dyDescent="0.25">
      <c r="D130" s="19"/>
    </row>
    <row r="131" spans="4:4" ht="15.75" customHeight="1" x14ac:dyDescent="0.25">
      <c r="D131" s="19"/>
    </row>
    <row r="132" spans="4:4" ht="15.75" customHeight="1" x14ac:dyDescent="0.25">
      <c r="D132" s="19"/>
    </row>
    <row r="133" spans="4:4" ht="15.75" customHeight="1" x14ac:dyDescent="0.25">
      <c r="D133" s="19"/>
    </row>
    <row r="134" spans="4:4" ht="15.75" customHeight="1" x14ac:dyDescent="0.25">
      <c r="D134" s="19"/>
    </row>
    <row r="135" spans="4:4" ht="15.75" customHeight="1" x14ac:dyDescent="0.25">
      <c r="D135" s="19"/>
    </row>
    <row r="136" spans="4:4" ht="15.75" customHeight="1" x14ac:dyDescent="0.25">
      <c r="D136" s="19"/>
    </row>
    <row r="137" spans="4:4" ht="15.75" customHeight="1" x14ac:dyDescent="0.25">
      <c r="D137" s="19"/>
    </row>
    <row r="138" spans="4:4" ht="15.75" customHeight="1" x14ac:dyDescent="0.25">
      <c r="D138" s="19"/>
    </row>
    <row r="139" spans="4:4" ht="15.75" customHeight="1" x14ac:dyDescent="0.25">
      <c r="D139" s="19"/>
    </row>
    <row r="140" spans="4:4" ht="15.75" customHeight="1" x14ac:dyDescent="0.25">
      <c r="D140" s="19"/>
    </row>
    <row r="141" spans="4:4" ht="15.75" customHeight="1" x14ac:dyDescent="0.25">
      <c r="D141" s="19"/>
    </row>
    <row r="142" spans="4:4" ht="15.75" customHeight="1" x14ac:dyDescent="0.25">
      <c r="D142" s="19"/>
    </row>
    <row r="143" spans="4:4" ht="15.75" customHeight="1" x14ac:dyDescent="0.25">
      <c r="D143" s="19"/>
    </row>
    <row r="144" spans="4:4" ht="15.75" customHeight="1" x14ac:dyDescent="0.25">
      <c r="D144" s="19"/>
    </row>
    <row r="145" spans="4:4" ht="15.75" customHeight="1" x14ac:dyDescent="0.25">
      <c r="D145" s="19"/>
    </row>
    <row r="146" spans="4:4" ht="15.75" customHeight="1" x14ac:dyDescent="0.25">
      <c r="D146" s="19"/>
    </row>
    <row r="147" spans="4:4" ht="15.75" customHeight="1" x14ac:dyDescent="0.25">
      <c r="D147" s="19"/>
    </row>
    <row r="148" spans="4:4" ht="15.75" customHeight="1" x14ac:dyDescent="0.25">
      <c r="D148" s="19"/>
    </row>
    <row r="149" spans="4:4" ht="15.75" customHeight="1" x14ac:dyDescent="0.25">
      <c r="D149" s="19"/>
    </row>
    <row r="150" spans="4:4" ht="15.75" customHeight="1" x14ac:dyDescent="0.25">
      <c r="D150" s="19"/>
    </row>
    <row r="151" spans="4:4" ht="15.75" customHeight="1" x14ac:dyDescent="0.25">
      <c r="D151" s="19"/>
    </row>
    <row r="152" spans="4:4" ht="15.75" customHeight="1" x14ac:dyDescent="0.25">
      <c r="D152" s="19"/>
    </row>
    <row r="153" spans="4:4" ht="15.75" customHeight="1" x14ac:dyDescent="0.25">
      <c r="D153" s="19"/>
    </row>
    <row r="154" spans="4:4" ht="15.75" customHeight="1" x14ac:dyDescent="0.25">
      <c r="D154" s="19"/>
    </row>
    <row r="155" spans="4:4" ht="15.75" customHeight="1" x14ac:dyDescent="0.25">
      <c r="D155" s="19"/>
    </row>
    <row r="156" spans="4:4" ht="15.75" customHeight="1" x14ac:dyDescent="0.25">
      <c r="D156" s="19"/>
    </row>
    <row r="157" spans="4:4" ht="15.75" customHeight="1" x14ac:dyDescent="0.25">
      <c r="D157" s="19"/>
    </row>
    <row r="158" spans="4:4" ht="15.75" customHeight="1" x14ac:dyDescent="0.25">
      <c r="D158" s="19"/>
    </row>
    <row r="159" spans="4:4" ht="15.75" customHeight="1" x14ac:dyDescent="0.25">
      <c r="D159" s="19"/>
    </row>
    <row r="160" spans="4:4" ht="15.75" customHeight="1" x14ac:dyDescent="0.25">
      <c r="D160" s="19"/>
    </row>
    <row r="161" spans="4:4" ht="15.75" customHeight="1" x14ac:dyDescent="0.25">
      <c r="D161" s="19"/>
    </row>
    <row r="162" spans="4:4" ht="15.75" customHeight="1" x14ac:dyDescent="0.25">
      <c r="D162" s="19"/>
    </row>
    <row r="163" spans="4:4" ht="15.75" customHeight="1" x14ac:dyDescent="0.25">
      <c r="D163" s="19"/>
    </row>
    <row r="164" spans="4:4" ht="15.75" customHeight="1" x14ac:dyDescent="0.25">
      <c r="D164" s="19"/>
    </row>
    <row r="165" spans="4:4" ht="15.75" customHeight="1" x14ac:dyDescent="0.25">
      <c r="D165" s="19"/>
    </row>
    <row r="166" spans="4:4" ht="15.75" customHeight="1" x14ac:dyDescent="0.25">
      <c r="D166" s="19"/>
    </row>
    <row r="167" spans="4:4" ht="15.75" customHeight="1" x14ac:dyDescent="0.25">
      <c r="D167" s="19"/>
    </row>
    <row r="168" spans="4:4" ht="15.75" customHeight="1" x14ac:dyDescent="0.25">
      <c r="D168" s="19"/>
    </row>
    <row r="169" spans="4:4" ht="15.75" customHeight="1" x14ac:dyDescent="0.25">
      <c r="D169" s="19"/>
    </row>
    <row r="170" spans="4:4" ht="15.75" customHeight="1" x14ac:dyDescent="0.25">
      <c r="D170" s="19"/>
    </row>
    <row r="171" spans="4:4" ht="15.75" customHeight="1" x14ac:dyDescent="0.25">
      <c r="D171" s="19"/>
    </row>
    <row r="172" spans="4:4" ht="15.75" customHeight="1" x14ac:dyDescent="0.25">
      <c r="D172" s="19"/>
    </row>
    <row r="173" spans="4:4" ht="15.75" customHeight="1" x14ac:dyDescent="0.25">
      <c r="D173" s="19"/>
    </row>
    <row r="174" spans="4:4" ht="15.75" customHeight="1" x14ac:dyDescent="0.25">
      <c r="D174" s="19"/>
    </row>
    <row r="175" spans="4:4" ht="15.75" customHeight="1" x14ac:dyDescent="0.25">
      <c r="D175" s="19"/>
    </row>
    <row r="176" spans="4:4" ht="15.75" customHeight="1" x14ac:dyDescent="0.25">
      <c r="D176" s="19"/>
    </row>
    <row r="177" spans="4:4" ht="15.75" customHeight="1" x14ac:dyDescent="0.25">
      <c r="D177" s="19"/>
    </row>
    <row r="178" spans="4:4" ht="15.75" customHeight="1" x14ac:dyDescent="0.25">
      <c r="D178" s="19"/>
    </row>
    <row r="179" spans="4:4" ht="15.75" customHeight="1" x14ac:dyDescent="0.25">
      <c r="D179" s="19"/>
    </row>
    <row r="180" spans="4:4" ht="15.75" customHeight="1" x14ac:dyDescent="0.25">
      <c r="D180" s="19"/>
    </row>
    <row r="181" spans="4:4" ht="15.75" customHeight="1" x14ac:dyDescent="0.25">
      <c r="D181" s="19"/>
    </row>
    <row r="182" spans="4:4" ht="15.75" customHeight="1" x14ac:dyDescent="0.25">
      <c r="D182" s="19"/>
    </row>
    <row r="183" spans="4:4" ht="15.75" customHeight="1" x14ac:dyDescent="0.25">
      <c r="D183" s="19"/>
    </row>
    <row r="184" spans="4:4" ht="15.75" customHeight="1" x14ac:dyDescent="0.25">
      <c r="D184" s="19"/>
    </row>
    <row r="185" spans="4:4" ht="15.75" customHeight="1" x14ac:dyDescent="0.25">
      <c r="D185" s="19"/>
    </row>
    <row r="186" spans="4:4" ht="15.75" customHeight="1" x14ac:dyDescent="0.25">
      <c r="D186" s="19"/>
    </row>
    <row r="187" spans="4:4" ht="15.75" customHeight="1" x14ac:dyDescent="0.25">
      <c r="D187" s="19"/>
    </row>
    <row r="188" spans="4:4" ht="15.75" customHeight="1" x14ac:dyDescent="0.25">
      <c r="D188" s="19"/>
    </row>
    <row r="189" spans="4:4" ht="15.75" customHeight="1" x14ac:dyDescent="0.25">
      <c r="D189" s="19"/>
    </row>
    <row r="190" spans="4:4" ht="15.75" customHeight="1" x14ac:dyDescent="0.25">
      <c r="D190" s="19"/>
    </row>
    <row r="191" spans="4:4" ht="15.75" customHeight="1" x14ac:dyDescent="0.25">
      <c r="D191" s="19"/>
    </row>
    <row r="192" spans="4:4" ht="15.75" customHeight="1" x14ac:dyDescent="0.25">
      <c r="D192" s="19"/>
    </row>
    <row r="193" spans="4:4" ht="15.75" customHeight="1" x14ac:dyDescent="0.25">
      <c r="D193" s="19"/>
    </row>
    <row r="194" spans="4:4" ht="15.75" customHeight="1" x14ac:dyDescent="0.25">
      <c r="D194" s="19"/>
    </row>
    <row r="195" spans="4:4" ht="15.75" customHeight="1" x14ac:dyDescent="0.25">
      <c r="D195" s="19"/>
    </row>
    <row r="196" spans="4:4" ht="15.75" customHeight="1" x14ac:dyDescent="0.25">
      <c r="D196" s="19"/>
    </row>
    <row r="197" spans="4:4" ht="15.75" customHeight="1" x14ac:dyDescent="0.25">
      <c r="D197" s="19"/>
    </row>
    <row r="198" spans="4:4" ht="15.75" customHeight="1" x14ac:dyDescent="0.25">
      <c r="D198" s="19"/>
    </row>
    <row r="199" spans="4:4" ht="15.75" customHeight="1" x14ac:dyDescent="0.25">
      <c r="D199" s="19"/>
    </row>
    <row r="200" spans="4:4" ht="15.75" customHeight="1" x14ac:dyDescent="0.25">
      <c r="D200" s="19"/>
    </row>
    <row r="201" spans="4:4" ht="15.75" customHeight="1" x14ac:dyDescent="0.25">
      <c r="D201" s="19"/>
    </row>
    <row r="202" spans="4:4" ht="15.75" customHeight="1" x14ac:dyDescent="0.25">
      <c r="D202" s="19"/>
    </row>
    <row r="203" spans="4:4" ht="15.75" customHeight="1" x14ac:dyDescent="0.25">
      <c r="D203" s="19"/>
    </row>
    <row r="204" spans="4:4" ht="15.75" customHeight="1" x14ac:dyDescent="0.25">
      <c r="D204" s="19"/>
    </row>
    <row r="205" spans="4:4" ht="15.75" customHeight="1" x14ac:dyDescent="0.25">
      <c r="D205" s="19"/>
    </row>
    <row r="206" spans="4:4" ht="15.75" customHeight="1" x14ac:dyDescent="0.25">
      <c r="D206" s="19"/>
    </row>
    <row r="207" spans="4:4" ht="15.75" customHeight="1" x14ac:dyDescent="0.25">
      <c r="D207" s="19"/>
    </row>
    <row r="208" spans="4:4" ht="15.75" customHeight="1" x14ac:dyDescent="0.25">
      <c r="D208" s="19"/>
    </row>
    <row r="209" spans="4:4" ht="15.75" customHeight="1" x14ac:dyDescent="0.25">
      <c r="D209" s="19"/>
    </row>
    <row r="210" spans="4:4" ht="15.75" customHeight="1" x14ac:dyDescent="0.25">
      <c r="D210" s="19"/>
    </row>
    <row r="211" spans="4:4" ht="15.75" customHeight="1" x14ac:dyDescent="0.25">
      <c r="D211" s="19"/>
    </row>
    <row r="212" spans="4:4" ht="15.75" customHeight="1" x14ac:dyDescent="0.25">
      <c r="D212" s="19"/>
    </row>
    <row r="213" spans="4:4" ht="15.75" customHeight="1" x14ac:dyDescent="0.25">
      <c r="D213" s="19"/>
    </row>
    <row r="214" spans="4:4" ht="15.75" customHeight="1" x14ac:dyDescent="0.25">
      <c r="D214" s="19"/>
    </row>
    <row r="215" spans="4:4" ht="15.75" customHeight="1" x14ac:dyDescent="0.25">
      <c r="D215" s="19"/>
    </row>
    <row r="216" spans="4:4" ht="15.75" customHeight="1" x14ac:dyDescent="0.25">
      <c r="D216" s="19"/>
    </row>
    <row r="217" spans="4:4" ht="15.75" customHeight="1" x14ac:dyDescent="0.25">
      <c r="D217" s="19"/>
    </row>
    <row r="218" spans="4:4" ht="15.75" customHeight="1" x14ac:dyDescent="0.25">
      <c r="D218" s="19"/>
    </row>
    <row r="219" spans="4:4" ht="15.75" customHeight="1" x14ac:dyDescent="0.25">
      <c r="D219" s="19"/>
    </row>
    <row r="220" spans="4:4" ht="15.75" customHeight="1" x14ac:dyDescent="0.25">
      <c r="D220" s="19"/>
    </row>
    <row r="221" spans="4:4" ht="15.75" customHeight="1" x14ac:dyDescent="0.25">
      <c r="D221" s="19"/>
    </row>
    <row r="222" spans="4:4" ht="15.75" customHeight="1" x14ac:dyDescent="0.25">
      <c r="D222" s="19"/>
    </row>
    <row r="223" spans="4:4" ht="15.75" customHeight="1" x14ac:dyDescent="0.25">
      <c r="D223" s="19"/>
    </row>
    <row r="224" spans="4:4" ht="15.75" customHeight="1" x14ac:dyDescent="0.25">
      <c r="D224" s="19"/>
    </row>
    <row r="225" spans="4:4" ht="15.75" customHeight="1" x14ac:dyDescent="0.25">
      <c r="D225" s="19"/>
    </row>
    <row r="226" spans="4:4" ht="15.75" customHeight="1" x14ac:dyDescent="0.25">
      <c r="D226" s="19"/>
    </row>
    <row r="227" spans="4:4" ht="15.75" customHeight="1" x14ac:dyDescent="0.25">
      <c r="D227" s="19"/>
    </row>
    <row r="228" spans="4:4" ht="15.75" customHeight="1" x14ac:dyDescent="0.25">
      <c r="D228" s="19"/>
    </row>
    <row r="229" spans="4:4" ht="15.75" customHeight="1" x14ac:dyDescent="0.25">
      <c r="D229" s="19"/>
    </row>
    <row r="230" spans="4:4" ht="15.75" customHeight="1" x14ac:dyDescent="0.25">
      <c r="D230" s="19"/>
    </row>
    <row r="231" spans="4:4" ht="15.75" customHeight="1" x14ac:dyDescent="0.25">
      <c r="D231" s="19"/>
    </row>
    <row r="232" spans="4:4" ht="15.75" customHeight="1" x14ac:dyDescent="0.25">
      <c r="D232" s="19"/>
    </row>
    <row r="233" spans="4:4" ht="15.75" customHeight="1" x14ac:dyDescent="0.25">
      <c r="D233" s="19"/>
    </row>
    <row r="234" spans="4:4" ht="15.75" customHeight="1" x14ac:dyDescent="0.25">
      <c r="D234" s="19"/>
    </row>
    <row r="235" spans="4:4" ht="15.75" customHeight="1" x14ac:dyDescent="0.25">
      <c r="D235" s="19"/>
    </row>
    <row r="236" spans="4:4" ht="15.75" customHeight="1" x14ac:dyDescent="0.25">
      <c r="D236" s="19"/>
    </row>
    <row r="237" spans="4:4" ht="15.75" customHeight="1" x14ac:dyDescent="0.25">
      <c r="D237" s="19"/>
    </row>
    <row r="238" spans="4:4" ht="15.75" customHeight="1" x14ac:dyDescent="0.25">
      <c r="D238" s="19"/>
    </row>
    <row r="239" spans="4:4" ht="15.75" customHeight="1" x14ac:dyDescent="0.25">
      <c r="D239" s="19"/>
    </row>
    <row r="240" spans="4:4" ht="15.75" customHeight="1" x14ac:dyDescent="0.25">
      <c r="D240" s="19"/>
    </row>
    <row r="241" spans="4:4" ht="15.75" customHeight="1" x14ac:dyDescent="0.25">
      <c r="D241" s="19"/>
    </row>
    <row r="242" spans="4:4" ht="15.75" customHeight="1" x14ac:dyDescent="0.25">
      <c r="D242" s="19"/>
    </row>
    <row r="243" spans="4:4" ht="15.75" customHeight="1" x14ac:dyDescent="0.25">
      <c r="D243" s="19"/>
    </row>
    <row r="244" spans="4:4" ht="15.75" customHeight="1" x14ac:dyDescent="0.25">
      <c r="D244" s="19"/>
    </row>
    <row r="245" spans="4:4" ht="15.75" customHeight="1" x14ac:dyDescent="0.25">
      <c r="D245" s="19"/>
    </row>
    <row r="246" spans="4:4" ht="15.75" customHeight="1" x14ac:dyDescent="0.25">
      <c r="D246" s="19"/>
    </row>
    <row r="247" spans="4:4" ht="15.75" customHeight="1" x14ac:dyDescent="0.25">
      <c r="D247" s="19"/>
    </row>
    <row r="248" spans="4:4" ht="15.75" customHeight="1" x14ac:dyDescent="0.25">
      <c r="D248" s="19"/>
    </row>
    <row r="249" spans="4:4" ht="15.75" customHeight="1" x14ac:dyDescent="0.25">
      <c r="D249" s="19"/>
    </row>
    <row r="250" spans="4:4" ht="15.75" customHeight="1" x14ac:dyDescent="0.25">
      <c r="D250" s="19"/>
    </row>
    <row r="251" spans="4:4" ht="15.75" customHeight="1" x14ac:dyDescent="0.25">
      <c r="D251" s="19"/>
    </row>
    <row r="252" spans="4:4" ht="15.75" customHeight="1" x14ac:dyDescent="0.25">
      <c r="D252" s="19"/>
    </row>
    <row r="253" spans="4:4" ht="15.75" customHeight="1" x14ac:dyDescent="0.25">
      <c r="D253" s="19"/>
    </row>
    <row r="254" spans="4:4" ht="15.75" customHeight="1" x14ac:dyDescent="0.25">
      <c r="D254" s="19"/>
    </row>
    <row r="255" spans="4:4" ht="15.75" customHeight="1" x14ac:dyDescent="0.25">
      <c r="D255" s="19"/>
    </row>
    <row r="256" spans="4:4" ht="15.75" customHeight="1" x14ac:dyDescent="0.25">
      <c r="D256" s="19"/>
    </row>
    <row r="257" spans="4:4" ht="15.75" customHeight="1" x14ac:dyDescent="0.25">
      <c r="D257" s="19"/>
    </row>
    <row r="258" spans="4:4" ht="15.75" customHeight="1" x14ac:dyDescent="0.25">
      <c r="D258" s="19"/>
    </row>
    <row r="259" spans="4:4" ht="15.75" customHeight="1" x14ac:dyDescent="0.25">
      <c r="D259" s="19"/>
    </row>
    <row r="260" spans="4:4" ht="15.75" customHeight="1" x14ac:dyDescent="0.25">
      <c r="D260" s="19"/>
    </row>
    <row r="261" spans="4:4" ht="15.75" customHeight="1" x14ac:dyDescent="0.25">
      <c r="D261" s="19"/>
    </row>
    <row r="262" spans="4:4" ht="15.75" customHeight="1" x14ac:dyDescent="0.25">
      <c r="D262" s="19"/>
    </row>
    <row r="263" spans="4:4" ht="15.75" customHeight="1" x14ac:dyDescent="0.25">
      <c r="D263" s="19"/>
    </row>
    <row r="264" spans="4:4" ht="15.75" customHeight="1" x14ac:dyDescent="0.25">
      <c r="D264" s="19"/>
    </row>
    <row r="265" spans="4:4" ht="15.75" customHeight="1" x14ac:dyDescent="0.25">
      <c r="D265" s="19"/>
    </row>
    <row r="266" spans="4:4" ht="15.75" customHeight="1" x14ac:dyDescent="0.25">
      <c r="D266" s="19"/>
    </row>
    <row r="267" spans="4:4" ht="15.75" customHeight="1" x14ac:dyDescent="0.25">
      <c r="D267" s="19"/>
    </row>
    <row r="268" spans="4:4" ht="15.75" customHeight="1" x14ac:dyDescent="0.25">
      <c r="D268" s="19"/>
    </row>
    <row r="269" spans="4:4" ht="15.75" customHeight="1" x14ac:dyDescent="0.25">
      <c r="D269" s="19"/>
    </row>
    <row r="270" spans="4:4" ht="15.75" customHeight="1" x14ac:dyDescent="0.25">
      <c r="D270" s="19"/>
    </row>
    <row r="271" spans="4:4" ht="15.75" customHeight="1" x14ac:dyDescent="0.25">
      <c r="D271" s="19"/>
    </row>
    <row r="272" spans="4:4" ht="15.75" customHeight="1" x14ac:dyDescent="0.25">
      <c r="D272" s="19"/>
    </row>
    <row r="273" spans="4:4" ht="15.75" customHeight="1" x14ac:dyDescent="0.25">
      <c r="D273" s="19"/>
    </row>
    <row r="274" spans="4:4" ht="15.75" customHeight="1" x14ac:dyDescent="0.25">
      <c r="D274" s="19"/>
    </row>
    <row r="275" spans="4:4" ht="15.75" customHeight="1" x14ac:dyDescent="0.25">
      <c r="D275" s="19"/>
    </row>
    <row r="276" spans="4:4" ht="15.75" customHeight="1" x14ac:dyDescent="0.25">
      <c r="D276" s="19"/>
    </row>
    <row r="277" spans="4:4" ht="15.75" customHeight="1" x14ac:dyDescent="0.25">
      <c r="D277" s="19"/>
    </row>
    <row r="278" spans="4:4" ht="15.75" customHeight="1" x14ac:dyDescent="0.25">
      <c r="D278" s="19"/>
    </row>
    <row r="279" spans="4:4" ht="15.75" customHeight="1" x14ac:dyDescent="0.25">
      <c r="D279" s="19"/>
    </row>
    <row r="280" spans="4:4" ht="15.75" customHeight="1" x14ac:dyDescent="0.25">
      <c r="D280" s="19"/>
    </row>
    <row r="281" spans="4:4" ht="15.75" customHeight="1" x14ac:dyDescent="0.25">
      <c r="D281" s="19"/>
    </row>
    <row r="282" spans="4:4" ht="15.75" customHeight="1" x14ac:dyDescent="0.25">
      <c r="D282" s="19"/>
    </row>
    <row r="283" spans="4:4" ht="15.75" customHeight="1" x14ac:dyDescent="0.25">
      <c r="D283" s="19"/>
    </row>
    <row r="284" spans="4:4" ht="15.75" customHeight="1" x14ac:dyDescent="0.25">
      <c r="D284" s="19"/>
    </row>
    <row r="285" spans="4:4" ht="15.75" customHeight="1" x14ac:dyDescent="0.25">
      <c r="D285" s="19"/>
    </row>
    <row r="286" spans="4:4" ht="15.75" customHeight="1" x14ac:dyDescent="0.25">
      <c r="D286" s="19"/>
    </row>
    <row r="287" spans="4:4" ht="15.75" customHeight="1" x14ac:dyDescent="0.25">
      <c r="D287" s="19"/>
    </row>
    <row r="288" spans="4:4" ht="15.75" customHeight="1" x14ac:dyDescent="0.25">
      <c r="D288" s="19"/>
    </row>
    <row r="289" spans="4:4" ht="15.75" customHeight="1" x14ac:dyDescent="0.25">
      <c r="D289" s="19"/>
    </row>
    <row r="290" spans="4:4" ht="15.75" customHeight="1" x14ac:dyDescent="0.25">
      <c r="D290" s="19"/>
    </row>
    <row r="291" spans="4:4" ht="15.75" customHeight="1" x14ac:dyDescent="0.25">
      <c r="D291" s="19"/>
    </row>
    <row r="292" spans="4:4" ht="15.75" customHeight="1" x14ac:dyDescent="0.25">
      <c r="D292" s="19"/>
    </row>
    <row r="293" spans="4:4" ht="15.75" customHeight="1" x14ac:dyDescent="0.25">
      <c r="D293" s="19"/>
    </row>
    <row r="294" spans="4:4" ht="15.75" customHeight="1" x14ac:dyDescent="0.25">
      <c r="D294" s="19"/>
    </row>
    <row r="295" spans="4:4" ht="15.75" customHeight="1" x14ac:dyDescent="0.25">
      <c r="D295" s="19"/>
    </row>
    <row r="296" spans="4:4" ht="15.75" customHeight="1" x14ac:dyDescent="0.25">
      <c r="D296" s="19"/>
    </row>
    <row r="297" spans="4:4" ht="15.75" customHeight="1" x14ac:dyDescent="0.25">
      <c r="D297" s="19"/>
    </row>
    <row r="298" spans="4:4" ht="15.75" customHeight="1" x14ac:dyDescent="0.25">
      <c r="D298" s="19"/>
    </row>
    <row r="299" spans="4:4" ht="15.75" customHeight="1" x14ac:dyDescent="0.25">
      <c r="D299" s="19"/>
    </row>
    <row r="300" spans="4:4" ht="15.75" customHeight="1" x14ac:dyDescent="0.25">
      <c r="D300" s="19"/>
    </row>
    <row r="301" spans="4:4" ht="15.75" customHeight="1" x14ac:dyDescent="0.25">
      <c r="D301" s="19"/>
    </row>
    <row r="302" spans="4:4" ht="15.75" customHeight="1" x14ac:dyDescent="0.25">
      <c r="D302" s="19"/>
    </row>
    <row r="303" spans="4:4" ht="15.75" customHeight="1" x14ac:dyDescent="0.25">
      <c r="D303" s="19"/>
    </row>
    <row r="304" spans="4:4" ht="15.75" customHeight="1" x14ac:dyDescent="0.25">
      <c r="D304" s="19"/>
    </row>
    <row r="305" spans="4:4" ht="15.75" customHeight="1" x14ac:dyDescent="0.25">
      <c r="D305" s="19"/>
    </row>
    <row r="306" spans="4:4" ht="15.75" customHeight="1" x14ac:dyDescent="0.25">
      <c r="D306" s="19"/>
    </row>
    <row r="307" spans="4:4" ht="15.75" customHeight="1" x14ac:dyDescent="0.25">
      <c r="D307" s="19"/>
    </row>
    <row r="308" spans="4:4" ht="15.75" customHeight="1" x14ac:dyDescent="0.25">
      <c r="D308" s="19"/>
    </row>
    <row r="309" spans="4:4" ht="15.75" customHeight="1" x14ac:dyDescent="0.25">
      <c r="D309" s="19"/>
    </row>
    <row r="310" spans="4:4" ht="15.75" customHeight="1" x14ac:dyDescent="0.25">
      <c r="D310" s="19"/>
    </row>
    <row r="311" spans="4:4" ht="15.75" customHeight="1" x14ac:dyDescent="0.25">
      <c r="D311" s="19"/>
    </row>
    <row r="312" spans="4:4" ht="15.75" customHeight="1" x14ac:dyDescent="0.25">
      <c r="D312" s="19"/>
    </row>
    <row r="313" spans="4:4" ht="15.75" customHeight="1" x14ac:dyDescent="0.25">
      <c r="D313" s="19"/>
    </row>
    <row r="314" spans="4:4" ht="15.75" customHeight="1" x14ac:dyDescent="0.25">
      <c r="D314" s="19"/>
    </row>
    <row r="315" spans="4:4" ht="15.75" customHeight="1" x14ac:dyDescent="0.25">
      <c r="D315" s="19"/>
    </row>
    <row r="316" spans="4:4" ht="15.75" customHeight="1" x14ac:dyDescent="0.25">
      <c r="D316" s="19"/>
    </row>
    <row r="317" spans="4:4" ht="15.75" customHeight="1" x14ac:dyDescent="0.25">
      <c r="D317" s="19"/>
    </row>
    <row r="318" spans="4:4" ht="15.75" customHeight="1" x14ac:dyDescent="0.25">
      <c r="D318" s="19"/>
    </row>
    <row r="319" spans="4:4" ht="15.75" customHeight="1" x14ac:dyDescent="0.25">
      <c r="D319" s="19"/>
    </row>
    <row r="320" spans="4:4" ht="15.75" customHeight="1" x14ac:dyDescent="0.25">
      <c r="D320" s="19"/>
    </row>
    <row r="321" spans="4:4" ht="15.75" customHeight="1" x14ac:dyDescent="0.25">
      <c r="D321" s="19"/>
    </row>
    <row r="322" spans="4:4" ht="15.75" customHeight="1" x14ac:dyDescent="0.25">
      <c r="D322" s="19"/>
    </row>
    <row r="323" spans="4:4" ht="15.75" customHeight="1" x14ac:dyDescent="0.25">
      <c r="D323" s="19"/>
    </row>
    <row r="324" spans="4:4" ht="15.75" customHeight="1" x14ac:dyDescent="0.25">
      <c r="D324" s="19"/>
    </row>
    <row r="325" spans="4:4" ht="15.75" customHeight="1" x14ac:dyDescent="0.25">
      <c r="D325" s="19"/>
    </row>
    <row r="326" spans="4:4" ht="15.75" customHeight="1" x14ac:dyDescent="0.25">
      <c r="D326" s="19"/>
    </row>
    <row r="327" spans="4:4" ht="15.75" customHeight="1" x14ac:dyDescent="0.25">
      <c r="D327" s="19"/>
    </row>
    <row r="328" spans="4:4" ht="15.75" customHeight="1" x14ac:dyDescent="0.25">
      <c r="D328" s="19"/>
    </row>
    <row r="329" spans="4:4" ht="15.75" customHeight="1" x14ac:dyDescent="0.25">
      <c r="D329" s="19"/>
    </row>
    <row r="330" spans="4:4" ht="15.75" customHeight="1" x14ac:dyDescent="0.25">
      <c r="D330" s="19"/>
    </row>
    <row r="331" spans="4:4" ht="15.75" customHeight="1" x14ac:dyDescent="0.25">
      <c r="D331" s="19"/>
    </row>
    <row r="332" spans="4:4" ht="15.75" customHeight="1" x14ac:dyDescent="0.25">
      <c r="D332" s="19"/>
    </row>
    <row r="333" spans="4:4" ht="15.75" customHeight="1" x14ac:dyDescent="0.25">
      <c r="D333" s="19"/>
    </row>
    <row r="334" spans="4:4" ht="15.75" customHeight="1" x14ac:dyDescent="0.25">
      <c r="D334" s="19"/>
    </row>
    <row r="335" spans="4:4" ht="15.75" customHeight="1" x14ac:dyDescent="0.25">
      <c r="D335" s="19"/>
    </row>
    <row r="336" spans="4:4" ht="15.75" customHeight="1" x14ac:dyDescent="0.25">
      <c r="D336" s="19"/>
    </row>
    <row r="337" spans="4:4" ht="15.75" customHeight="1" x14ac:dyDescent="0.25">
      <c r="D337" s="19"/>
    </row>
    <row r="338" spans="4:4" ht="15.75" customHeight="1" x14ac:dyDescent="0.25">
      <c r="D338" s="19"/>
    </row>
    <row r="339" spans="4:4" ht="15.75" customHeight="1" x14ac:dyDescent="0.25">
      <c r="D339" s="19"/>
    </row>
    <row r="340" spans="4:4" ht="15.75" customHeight="1" x14ac:dyDescent="0.25">
      <c r="D340" s="19"/>
    </row>
    <row r="341" spans="4:4" ht="15.75" customHeight="1" x14ac:dyDescent="0.25">
      <c r="D341" s="19"/>
    </row>
    <row r="342" spans="4:4" ht="15.75" customHeight="1" x14ac:dyDescent="0.25">
      <c r="D342" s="19"/>
    </row>
    <row r="343" spans="4:4" ht="15.75" customHeight="1" x14ac:dyDescent="0.25">
      <c r="D343" s="19"/>
    </row>
    <row r="344" spans="4:4" ht="15.75" customHeight="1" x14ac:dyDescent="0.25">
      <c r="D344" s="19"/>
    </row>
    <row r="345" spans="4:4" ht="15.75" customHeight="1" x14ac:dyDescent="0.25">
      <c r="D345" s="19"/>
    </row>
    <row r="346" spans="4:4" ht="15.75" customHeight="1" x14ac:dyDescent="0.25">
      <c r="D346" s="19"/>
    </row>
    <row r="347" spans="4:4" ht="15.75" customHeight="1" x14ac:dyDescent="0.25">
      <c r="D347" s="19"/>
    </row>
    <row r="348" spans="4:4" ht="15.75" customHeight="1" x14ac:dyDescent="0.25">
      <c r="D348" s="19"/>
    </row>
    <row r="349" spans="4:4" ht="15.75" customHeight="1" x14ac:dyDescent="0.25">
      <c r="D349" s="19"/>
    </row>
    <row r="350" spans="4:4" ht="15.75" customHeight="1" x14ac:dyDescent="0.25">
      <c r="D350" s="19"/>
    </row>
    <row r="351" spans="4:4" ht="15.75" customHeight="1" x14ac:dyDescent="0.25">
      <c r="D351" s="19"/>
    </row>
    <row r="352" spans="4:4" ht="15.75" customHeight="1" x14ac:dyDescent="0.25">
      <c r="D352" s="19"/>
    </row>
    <row r="353" spans="4:4" ht="15.75" customHeight="1" x14ac:dyDescent="0.25">
      <c r="D353" s="19"/>
    </row>
    <row r="354" spans="4:4" ht="15.75" customHeight="1" x14ac:dyDescent="0.25">
      <c r="D354" s="19"/>
    </row>
    <row r="355" spans="4:4" ht="15.75" customHeight="1" x14ac:dyDescent="0.25">
      <c r="D355" s="19"/>
    </row>
    <row r="356" spans="4:4" ht="15.75" customHeight="1" x14ac:dyDescent="0.25">
      <c r="D356" s="19"/>
    </row>
    <row r="357" spans="4:4" ht="15.75" customHeight="1" x14ac:dyDescent="0.25">
      <c r="D357" s="19"/>
    </row>
    <row r="358" spans="4:4" ht="15.75" customHeight="1" x14ac:dyDescent="0.25">
      <c r="D358" s="19"/>
    </row>
    <row r="359" spans="4:4" ht="15.75" customHeight="1" x14ac:dyDescent="0.25">
      <c r="D359" s="19"/>
    </row>
    <row r="360" spans="4:4" ht="15.75" customHeight="1" x14ac:dyDescent="0.25">
      <c r="D360" s="19"/>
    </row>
    <row r="361" spans="4:4" ht="15.75" customHeight="1" x14ac:dyDescent="0.25">
      <c r="D361" s="19"/>
    </row>
    <row r="362" spans="4:4" ht="15.75" customHeight="1" x14ac:dyDescent="0.25">
      <c r="D362" s="19"/>
    </row>
    <row r="363" spans="4:4" ht="15.75" customHeight="1" x14ac:dyDescent="0.25">
      <c r="D363" s="19"/>
    </row>
    <row r="364" spans="4:4" ht="15.75" customHeight="1" x14ac:dyDescent="0.25">
      <c r="D364" s="19"/>
    </row>
    <row r="365" spans="4:4" ht="15.75" customHeight="1" x14ac:dyDescent="0.25">
      <c r="D365" s="19"/>
    </row>
    <row r="366" spans="4:4" ht="15.75" customHeight="1" x14ac:dyDescent="0.25">
      <c r="D366" s="19"/>
    </row>
    <row r="367" spans="4:4" ht="15.75" customHeight="1" x14ac:dyDescent="0.25">
      <c r="D367" s="19"/>
    </row>
    <row r="368" spans="4:4" ht="15.75" customHeight="1" x14ac:dyDescent="0.25">
      <c r="D368" s="19"/>
    </row>
    <row r="369" spans="4:4" ht="15.75" customHeight="1" x14ac:dyDescent="0.25">
      <c r="D369" s="19"/>
    </row>
    <row r="370" spans="4:4" ht="15.75" customHeight="1" x14ac:dyDescent="0.25">
      <c r="D370" s="19"/>
    </row>
    <row r="371" spans="4:4" ht="15.75" customHeight="1" x14ac:dyDescent="0.25">
      <c r="D371" s="19"/>
    </row>
    <row r="372" spans="4:4" ht="15.75" customHeight="1" x14ac:dyDescent="0.25">
      <c r="D372" s="19"/>
    </row>
    <row r="373" spans="4:4" ht="15.75" customHeight="1" x14ac:dyDescent="0.25">
      <c r="D373" s="19"/>
    </row>
    <row r="374" spans="4:4" ht="15.75" customHeight="1" x14ac:dyDescent="0.25">
      <c r="D374" s="19"/>
    </row>
    <row r="375" spans="4:4" ht="15.75" customHeight="1" x14ac:dyDescent="0.25">
      <c r="D375" s="19"/>
    </row>
    <row r="376" spans="4:4" ht="15.75" customHeight="1" x14ac:dyDescent="0.25">
      <c r="D376" s="19"/>
    </row>
    <row r="377" spans="4:4" ht="15.75" customHeight="1" x14ac:dyDescent="0.25">
      <c r="D377" s="19"/>
    </row>
    <row r="378" spans="4:4" ht="15.75" customHeight="1" x14ac:dyDescent="0.25">
      <c r="D378" s="19"/>
    </row>
    <row r="379" spans="4:4" ht="15.75" customHeight="1" x14ac:dyDescent="0.25">
      <c r="D379" s="19"/>
    </row>
    <row r="380" spans="4:4" ht="15.75" customHeight="1" x14ac:dyDescent="0.25">
      <c r="D380" s="19"/>
    </row>
    <row r="381" spans="4:4" ht="15.75" customHeight="1" x14ac:dyDescent="0.25">
      <c r="D381" s="19"/>
    </row>
    <row r="382" spans="4:4" ht="15.75" customHeight="1" x14ac:dyDescent="0.25">
      <c r="D382" s="19"/>
    </row>
    <row r="383" spans="4:4" ht="15.75" customHeight="1" x14ac:dyDescent="0.25">
      <c r="D383" s="19"/>
    </row>
    <row r="384" spans="4:4" ht="15.75" customHeight="1" x14ac:dyDescent="0.25">
      <c r="D384" s="19"/>
    </row>
    <row r="385" spans="4:4" ht="15.75" customHeight="1" x14ac:dyDescent="0.25">
      <c r="D385" s="19"/>
    </row>
    <row r="386" spans="4:4" ht="15.75" customHeight="1" x14ac:dyDescent="0.25">
      <c r="D386" s="19"/>
    </row>
    <row r="387" spans="4:4" ht="15.75" customHeight="1" x14ac:dyDescent="0.25">
      <c r="D387" s="19"/>
    </row>
    <row r="388" spans="4:4" ht="15.75" customHeight="1" x14ac:dyDescent="0.25">
      <c r="D388" s="19"/>
    </row>
    <row r="389" spans="4:4" ht="15.75" customHeight="1" x14ac:dyDescent="0.25">
      <c r="D389" s="19"/>
    </row>
    <row r="390" spans="4:4" ht="15.75" customHeight="1" x14ac:dyDescent="0.25">
      <c r="D390" s="19"/>
    </row>
    <row r="391" spans="4:4" ht="15.75" customHeight="1" x14ac:dyDescent="0.25">
      <c r="D391" s="19"/>
    </row>
    <row r="392" spans="4:4" ht="15.75" customHeight="1" x14ac:dyDescent="0.25">
      <c r="D392" s="19"/>
    </row>
    <row r="393" spans="4:4" ht="15.75" customHeight="1" x14ac:dyDescent="0.25">
      <c r="D393" s="19"/>
    </row>
    <row r="394" spans="4:4" ht="15.75" customHeight="1" x14ac:dyDescent="0.25">
      <c r="D394" s="19"/>
    </row>
    <row r="395" spans="4:4" ht="15.75" customHeight="1" x14ac:dyDescent="0.25">
      <c r="D395" s="19"/>
    </row>
    <row r="396" spans="4:4" ht="15.75" customHeight="1" x14ac:dyDescent="0.25">
      <c r="D396" s="19"/>
    </row>
    <row r="397" spans="4:4" ht="15.75" customHeight="1" x14ac:dyDescent="0.25">
      <c r="D397" s="19"/>
    </row>
    <row r="398" spans="4:4" ht="15.75" customHeight="1" x14ac:dyDescent="0.25">
      <c r="D398" s="19"/>
    </row>
    <row r="399" spans="4:4" ht="15.75" customHeight="1" x14ac:dyDescent="0.25">
      <c r="D399" s="19"/>
    </row>
    <row r="400" spans="4:4" ht="15.75" customHeight="1" x14ac:dyDescent="0.25">
      <c r="D400" s="19"/>
    </row>
    <row r="401" spans="4:4" ht="15.75" customHeight="1" x14ac:dyDescent="0.25">
      <c r="D401" s="19"/>
    </row>
    <row r="402" spans="4:4" ht="15.75" customHeight="1" x14ac:dyDescent="0.25">
      <c r="D402" s="19"/>
    </row>
    <row r="403" spans="4:4" ht="15.75" customHeight="1" x14ac:dyDescent="0.25">
      <c r="D403" s="19"/>
    </row>
    <row r="404" spans="4:4" ht="15.75" customHeight="1" x14ac:dyDescent="0.25">
      <c r="D404" s="19"/>
    </row>
    <row r="405" spans="4:4" ht="15.75" customHeight="1" x14ac:dyDescent="0.25">
      <c r="D405" s="19"/>
    </row>
    <row r="406" spans="4:4" ht="15.75" customHeight="1" x14ac:dyDescent="0.25">
      <c r="D406" s="19"/>
    </row>
    <row r="407" spans="4:4" ht="15.75" customHeight="1" x14ac:dyDescent="0.25">
      <c r="D407" s="19"/>
    </row>
    <row r="408" spans="4:4" ht="15.75" customHeight="1" x14ac:dyDescent="0.25">
      <c r="D408" s="19"/>
    </row>
    <row r="409" spans="4:4" ht="15.75" customHeight="1" x14ac:dyDescent="0.25">
      <c r="D409" s="19"/>
    </row>
    <row r="410" spans="4:4" ht="15.75" customHeight="1" x14ac:dyDescent="0.25">
      <c r="D410" s="19"/>
    </row>
    <row r="411" spans="4:4" ht="15.75" customHeight="1" x14ac:dyDescent="0.25">
      <c r="D411" s="19"/>
    </row>
    <row r="412" spans="4:4" ht="15.75" customHeight="1" x14ac:dyDescent="0.25">
      <c r="D412" s="19"/>
    </row>
    <row r="413" spans="4:4" ht="15.75" customHeight="1" x14ac:dyDescent="0.25">
      <c r="D413" s="19"/>
    </row>
    <row r="414" spans="4:4" ht="15.75" customHeight="1" x14ac:dyDescent="0.25">
      <c r="D414" s="19"/>
    </row>
    <row r="415" spans="4:4" ht="15.75" customHeight="1" x14ac:dyDescent="0.25">
      <c r="D415" s="19"/>
    </row>
    <row r="416" spans="4:4" ht="15.75" customHeight="1" x14ac:dyDescent="0.25">
      <c r="D416" s="19"/>
    </row>
    <row r="417" spans="4:4" ht="15.75" customHeight="1" x14ac:dyDescent="0.25">
      <c r="D417" s="19"/>
    </row>
    <row r="418" spans="4:4" ht="15.75" customHeight="1" x14ac:dyDescent="0.25">
      <c r="D418" s="19"/>
    </row>
    <row r="419" spans="4:4" ht="15.75" customHeight="1" x14ac:dyDescent="0.25">
      <c r="D419" s="19"/>
    </row>
    <row r="420" spans="4:4" ht="15.75" customHeight="1" x14ac:dyDescent="0.25">
      <c r="D420" s="19"/>
    </row>
    <row r="421" spans="4:4" ht="15.75" customHeight="1" x14ac:dyDescent="0.25">
      <c r="D421" s="19"/>
    </row>
    <row r="422" spans="4:4" ht="15.75" customHeight="1" x14ac:dyDescent="0.25">
      <c r="D422" s="19"/>
    </row>
    <row r="423" spans="4:4" ht="15.75" customHeight="1" x14ac:dyDescent="0.25">
      <c r="D423" s="19"/>
    </row>
    <row r="424" spans="4:4" ht="15.75" customHeight="1" x14ac:dyDescent="0.25">
      <c r="D424" s="19"/>
    </row>
    <row r="425" spans="4:4" ht="15.75" customHeight="1" x14ac:dyDescent="0.25">
      <c r="D425" s="19"/>
    </row>
    <row r="426" spans="4:4" ht="15.75" customHeight="1" x14ac:dyDescent="0.25">
      <c r="D426" s="19"/>
    </row>
    <row r="427" spans="4:4" ht="15.75" customHeight="1" x14ac:dyDescent="0.25">
      <c r="D427" s="19"/>
    </row>
    <row r="428" spans="4:4" ht="15.75" customHeight="1" x14ac:dyDescent="0.25">
      <c r="D428" s="19"/>
    </row>
    <row r="429" spans="4:4" ht="15.75" customHeight="1" x14ac:dyDescent="0.25">
      <c r="D429" s="19"/>
    </row>
    <row r="430" spans="4:4" ht="15.75" customHeight="1" x14ac:dyDescent="0.25">
      <c r="D430" s="19"/>
    </row>
    <row r="431" spans="4:4" ht="15.75" customHeight="1" x14ac:dyDescent="0.25">
      <c r="D431" s="19"/>
    </row>
    <row r="432" spans="4:4" ht="15.75" customHeight="1" x14ac:dyDescent="0.25">
      <c r="D432" s="19"/>
    </row>
    <row r="433" spans="4:4" ht="15.75" customHeight="1" x14ac:dyDescent="0.25">
      <c r="D433" s="19"/>
    </row>
    <row r="434" spans="4:4" ht="15.75" customHeight="1" x14ac:dyDescent="0.25">
      <c r="D434" s="19"/>
    </row>
    <row r="435" spans="4:4" ht="15.75" customHeight="1" x14ac:dyDescent="0.25">
      <c r="D435" s="19"/>
    </row>
    <row r="436" spans="4:4" ht="15.75" customHeight="1" x14ac:dyDescent="0.25">
      <c r="D436" s="19"/>
    </row>
    <row r="437" spans="4:4" ht="15.75" customHeight="1" x14ac:dyDescent="0.25">
      <c r="D437" s="19"/>
    </row>
    <row r="438" spans="4:4" ht="15.75" customHeight="1" x14ac:dyDescent="0.25">
      <c r="D438" s="19"/>
    </row>
    <row r="439" spans="4:4" ht="15.75" customHeight="1" x14ac:dyDescent="0.25">
      <c r="D439" s="19"/>
    </row>
    <row r="440" spans="4:4" ht="15.75" customHeight="1" x14ac:dyDescent="0.25">
      <c r="D440" s="19"/>
    </row>
    <row r="441" spans="4:4" ht="15.75" customHeight="1" x14ac:dyDescent="0.25">
      <c r="D441" s="19"/>
    </row>
    <row r="442" spans="4:4" ht="15.75" customHeight="1" x14ac:dyDescent="0.25">
      <c r="D442" s="19"/>
    </row>
    <row r="443" spans="4:4" ht="15.75" customHeight="1" x14ac:dyDescent="0.25">
      <c r="D443" s="19"/>
    </row>
    <row r="444" spans="4:4" ht="15.75" customHeight="1" x14ac:dyDescent="0.25">
      <c r="D444" s="19"/>
    </row>
    <row r="445" spans="4:4" ht="15.75" customHeight="1" x14ac:dyDescent="0.25">
      <c r="D445" s="19"/>
    </row>
    <row r="446" spans="4:4" ht="15.75" customHeight="1" x14ac:dyDescent="0.25">
      <c r="D446" s="19"/>
    </row>
    <row r="447" spans="4:4" ht="15.75" customHeight="1" x14ac:dyDescent="0.25">
      <c r="D447" s="19"/>
    </row>
    <row r="448" spans="4:4" ht="15.75" customHeight="1" x14ac:dyDescent="0.25">
      <c r="D448" s="19"/>
    </row>
    <row r="449" spans="4:4" ht="15.75" customHeight="1" x14ac:dyDescent="0.25">
      <c r="D449" s="19"/>
    </row>
    <row r="450" spans="4:4" ht="15.75" customHeight="1" x14ac:dyDescent="0.25">
      <c r="D450" s="19"/>
    </row>
    <row r="451" spans="4:4" ht="15.75" customHeight="1" x14ac:dyDescent="0.25">
      <c r="D451" s="19"/>
    </row>
    <row r="452" spans="4:4" ht="15.75" customHeight="1" x14ac:dyDescent="0.25">
      <c r="D452" s="19"/>
    </row>
    <row r="453" spans="4:4" ht="15.75" customHeight="1" x14ac:dyDescent="0.25">
      <c r="D453" s="19"/>
    </row>
    <row r="454" spans="4:4" ht="15.75" customHeight="1" x14ac:dyDescent="0.25">
      <c r="D454" s="19"/>
    </row>
    <row r="455" spans="4:4" ht="15.75" customHeight="1" x14ac:dyDescent="0.25">
      <c r="D455" s="19"/>
    </row>
    <row r="456" spans="4:4" ht="15.75" customHeight="1" x14ac:dyDescent="0.25">
      <c r="D456" s="19"/>
    </row>
    <row r="457" spans="4:4" ht="15.75" customHeight="1" x14ac:dyDescent="0.25">
      <c r="D457" s="19"/>
    </row>
    <row r="458" spans="4:4" ht="15.75" customHeight="1" x14ac:dyDescent="0.25">
      <c r="D458" s="19"/>
    </row>
    <row r="459" spans="4:4" ht="15.75" customHeight="1" x14ac:dyDescent="0.25">
      <c r="D459" s="19"/>
    </row>
    <row r="460" spans="4:4" ht="15.75" customHeight="1" x14ac:dyDescent="0.25">
      <c r="D460" s="19"/>
    </row>
    <row r="461" spans="4:4" ht="15.75" customHeight="1" x14ac:dyDescent="0.25">
      <c r="D461" s="19"/>
    </row>
    <row r="462" spans="4:4" ht="15.75" customHeight="1" x14ac:dyDescent="0.25">
      <c r="D462" s="19"/>
    </row>
    <row r="463" spans="4:4" ht="15.75" customHeight="1" x14ac:dyDescent="0.25">
      <c r="D463" s="19"/>
    </row>
    <row r="464" spans="4:4" ht="15.75" customHeight="1" x14ac:dyDescent="0.25">
      <c r="D464" s="19"/>
    </row>
    <row r="465" spans="4:4" ht="15.75" customHeight="1" x14ac:dyDescent="0.25">
      <c r="D465" s="19"/>
    </row>
    <row r="466" spans="4:4" ht="15.75" customHeight="1" x14ac:dyDescent="0.25">
      <c r="D466" s="19"/>
    </row>
    <row r="467" spans="4:4" ht="15.75" customHeight="1" x14ac:dyDescent="0.25">
      <c r="D467" s="19"/>
    </row>
    <row r="468" spans="4:4" ht="15.75" customHeight="1" x14ac:dyDescent="0.25">
      <c r="D468" s="19"/>
    </row>
    <row r="469" spans="4:4" ht="15.75" customHeight="1" x14ac:dyDescent="0.25">
      <c r="D469" s="19"/>
    </row>
    <row r="470" spans="4:4" ht="15.75" customHeight="1" x14ac:dyDescent="0.25">
      <c r="D470" s="19"/>
    </row>
    <row r="471" spans="4:4" ht="15.75" customHeight="1" x14ac:dyDescent="0.25">
      <c r="D471" s="19"/>
    </row>
    <row r="472" spans="4:4" ht="15.75" customHeight="1" x14ac:dyDescent="0.25">
      <c r="D472" s="19"/>
    </row>
    <row r="473" spans="4:4" ht="15.75" customHeight="1" x14ac:dyDescent="0.25">
      <c r="D473" s="19"/>
    </row>
    <row r="474" spans="4:4" ht="15.75" customHeight="1" x14ac:dyDescent="0.25">
      <c r="D474" s="19"/>
    </row>
    <row r="475" spans="4:4" ht="15.75" customHeight="1" x14ac:dyDescent="0.25">
      <c r="D475" s="19"/>
    </row>
    <row r="476" spans="4:4" ht="15.75" customHeight="1" x14ac:dyDescent="0.25">
      <c r="D476" s="19"/>
    </row>
    <row r="477" spans="4:4" ht="15.75" customHeight="1" x14ac:dyDescent="0.25">
      <c r="D477" s="19"/>
    </row>
    <row r="478" spans="4:4" ht="15.75" customHeight="1" x14ac:dyDescent="0.25">
      <c r="D478" s="19"/>
    </row>
    <row r="479" spans="4:4" ht="15.75" customHeight="1" x14ac:dyDescent="0.25">
      <c r="D479" s="19"/>
    </row>
    <row r="480" spans="4:4" ht="15.75" customHeight="1" x14ac:dyDescent="0.25">
      <c r="D480" s="19"/>
    </row>
    <row r="481" spans="4:4" ht="15.75" customHeight="1" x14ac:dyDescent="0.25">
      <c r="D481" s="19"/>
    </row>
    <row r="482" spans="4:4" ht="15.75" customHeight="1" x14ac:dyDescent="0.25">
      <c r="D482" s="19"/>
    </row>
    <row r="483" spans="4:4" ht="15.75" customHeight="1" x14ac:dyDescent="0.25">
      <c r="D483" s="19"/>
    </row>
    <row r="484" spans="4:4" ht="15.75" customHeight="1" x14ac:dyDescent="0.25">
      <c r="D484" s="19"/>
    </row>
    <row r="485" spans="4:4" ht="15.75" customHeight="1" x14ac:dyDescent="0.25">
      <c r="D485" s="19"/>
    </row>
    <row r="486" spans="4:4" ht="15.75" customHeight="1" x14ac:dyDescent="0.25">
      <c r="D486" s="19"/>
    </row>
    <row r="487" spans="4:4" ht="15.75" customHeight="1" x14ac:dyDescent="0.25">
      <c r="D487" s="19"/>
    </row>
    <row r="488" spans="4:4" ht="15.75" customHeight="1" x14ac:dyDescent="0.25">
      <c r="D488" s="19"/>
    </row>
    <row r="489" spans="4:4" ht="15.75" customHeight="1" x14ac:dyDescent="0.25">
      <c r="D489" s="19"/>
    </row>
    <row r="490" spans="4:4" ht="15.75" customHeight="1" x14ac:dyDescent="0.25">
      <c r="D490" s="19"/>
    </row>
    <row r="491" spans="4:4" ht="15.75" customHeight="1" x14ac:dyDescent="0.25">
      <c r="D491" s="19"/>
    </row>
    <row r="492" spans="4:4" ht="15.75" customHeight="1" x14ac:dyDescent="0.25">
      <c r="D492" s="19"/>
    </row>
    <row r="493" spans="4:4" ht="15.75" customHeight="1" x14ac:dyDescent="0.25">
      <c r="D493" s="19"/>
    </row>
    <row r="494" spans="4:4" ht="15.75" customHeight="1" x14ac:dyDescent="0.25">
      <c r="D494" s="19"/>
    </row>
    <row r="495" spans="4:4" ht="15.75" customHeight="1" x14ac:dyDescent="0.25">
      <c r="D495" s="19"/>
    </row>
    <row r="496" spans="4:4" ht="15.75" customHeight="1" x14ac:dyDescent="0.25">
      <c r="D496" s="19"/>
    </row>
    <row r="497" spans="4:4" ht="15.75" customHeight="1" x14ac:dyDescent="0.25">
      <c r="D497" s="19"/>
    </row>
    <row r="498" spans="4:4" ht="15.75" customHeight="1" x14ac:dyDescent="0.25">
      <c r="D498" s="19"/>
    </row>
    <row r="499" spans="4:4" ht="15.75" customHeight="1" x14ac:dyDescent="0.25">
      <c r="D499" s="19"/>
    </row>
    <row r="500" spans="4:4" ht="15.75" customHeight="1" x14ac:dyDescent="0.25">
      <c r="D500" s="19"/>
    </row>
    <row r="501" spans="4:4" ht="15.75" customHeight="1" x14ac:dyDescent="0.25">
      <c r="D501" s="19"/>
    </row>
    <row r="502" spans="4:4" ht="15.75" customHeight="1" x14ac:dyDescent="0.25">
      <c r="D502" s="19"/>
    </row>
    <row r="503" spans="4:4" ht="15.75" customHeight="1" x14ac:dyDescent="0.25">
      <c r="D503" s="19"/>
    </row>
    <row r="504" spans="4:4" ht="15.75" customHeight="1" x14ac:dyDescent="0.25">
      <c r="D504" s="19"/>
    </row>
    <row r="505" spans="4:4" ht="15.75" customHeight="1" x14ac:dyDescent="0.25">
      <c r="D505" s="19"/>
    </row>
    <row r="506" spans="4:4" ht="15.75" customHeight="1" x14ac:dyDescent="0.25">
      <c r="D506" s="19"/>
    </row>
    <row r="507" spans="4:4" ht="15.75" customHeight="1" x14ac:dyDescent="0.25">
      <c r="D507" s="19"/>
    </row>
    <row r="508" spans="4:4" ht="15.75" customHeight="1" x14ac:dyDescent="0.25">
      <c r="D508" s="19"/>
    </row>
    <row r="509" spans="4:4" ht="15.75" customHeight="1" x14ac:dyDescent="0.25">
      <c r="D509" s="19"/>
    </row>
    <row r="510" spans="4:4" ht="15.75" customHeight="1" x14ac:dyDescent="0.25">
      <c r="D510" s="19"/>
    </row>
    <row r="511" spans="4:4" ht="15.75" customHeight="1" x14ac:dyDescent="0.25">
      <c r="D511" s="19"/>
    </row>
    <row r="512" spans="4:4" ht="15.75" customHeight="1" x14ac:dyDescent="0.25">
      <c r="D512" s="19"/>
    </row>
    <row r="513" spans="4:4" ht="15.75" customHeight="1" x14ac:dyDescent="0.25">
      <c r="D513" s="19"/>
    </row>
    <row r="514" spans="4:4" ht="15.75" customHeight="1" x14ac:dyDescent="0.25">
      <c r="D514" s="19"/>
    </row>
    <row r="515" spans="4:4" ht="15.75" customHeight="1" x14ac:dyDescent="0.25">
      <c r="D515" s="19"/>
    </row>
    <row r="516" spans="4:4" ht="15.75" customHeight="1" x14ac:dyDescent="0.25">
      <c r="D516" s="19"/>
    </row>
    <row r="517" spans="4:4" ht="15.75" customHeight="1" x14ac:dyDescent="0.25">
      <c r="D517" s="19"/>
    </row>
    <row r="518" spans="4:4" ht="15.75" customHeight="1" x14ac:dyDescent="0.25">
      <c r="D518" s="19"/>
    </row>
    <row r="519" spans="4:4" ht="15.75" customHeight="1" x14ac:dyDescent="0.25">
      <c r="D519" s="19"/>
    </row>
    <row r="520" spans="4:4" ht="15.75" customHeight="1" x14ac:dyDescent="0.25">
      <c r="D520" s="19"/>
    </row>
    <row r="521" spans="4:4" ht="15.75" customHeight="1" x14ac:dyDescent="0.25">
      <c r="D521" s="19"/>
    </row>
    <row r="522" spans="4:4" ht="15.75" customHeight="1" x14ac:dyDescent="0.25">
      <c r="D522" s="19"/>
    </row>
    <row r="523" spans="4:4" ht="15.75" customHeight="1" x14ac:dyDescent="0.25">
      <c r="D523" s="19"/>
    </row>
    <row r="524" spans="4:4" ht="15.75" customHeight="1" x14ac:dyDescent="0.25">
      <c r="D524" s="19"/>
    </row>
    <row r="525" spans="4:4" ht="15.75" customHeight="1" x14ac:dyDescent="0.25">
      <c r="D525" s="19"/>
    </row>
    <row r="526" spans="4:4" ht="15.75" customHeight="1" x14ac:dyDescent="0.25">
      <c r="D526" s="19"/>
    </row>
    <row r="527" spans="4:4" ht="15.75" customHeight="1" x14ac:dyDescent="0.25">
      <c r="D527" s="19"/>
    </row>
    <row r="528" spans="4:4" ht="15.75" customHeight="1" x14ac:dyDescent="0.25">
      <c r="D528" s="19"/>
    </row>
    <row r="529" spans="4:4" ht="15.75" customHeight="1" x14ac:dyDescent="0.25">
      <c r="D529" s="19"/>
    </row>
    <row r="530" spans="4:4" ht="15.75" customHeight="1" x14ac:dyDescent="0.25">
      <c r="D530" s="19"/>
    </row>
    <row r="531" spans="4:4" ht="15.75" customHeight="1" x14ac:dyDescent="0.25">
      <c r="D531" s="19"/>
    </row>
    <row r="532" spans="4:4" ht="15.75" customHeight="1" x14ac:dyDescent="0.25">
      <c r="D532" s="19"/>
    </row>
    <row r="533" spans="4:4" ht="15.75" customHeight="1" x14ac:dyDescent="0.25">
      <c r="D533" s="19"/>
    </row>
    <row r="534" spans="4:4" ht="15.75" customHeight="1" x14ac:dyDescent="0.25">
      <c r="D534" s="19"/>
    </row>
    <row r="535" spans="4:4" ht="15.75" customHeight="1" x14ac:dyDescent="0.25">
      <c r="D535" s="19"/>
    </row>
    <row r="536" spans="4:4" ht="15.75" customHeight="1" x14ac:dyDescent="0.25">
      <c r="D536" s="19"/>
    </row>
    <row r="537" spans="4:4" ht="15.75" customHeight="1" x14ac:dyDescent="0.25">
      <c r="D537" s="19"/>
    </row>
    <row r="538" spans="4:4" ht="15.75" customHeight="1" x14ac:dyDescent="0.25">
      <c r="D538" s="19"/>
    </row>
    <row r="539" spans="4:4" ht="15.75" customHeight="1" x14ac:dyDescent="0.25">
      <c r="D539" s="19"/>
    </row>
    <row r="540" spans="4:4" ht="15.75" customHeight="1" x14ac:dyDescent="0.25">
      <c r="D540" s="19"/>
    </row>
    <row r="541" spans="4:4" ht="15.75" customHeight="1" x14ac:dyDescent="0.25">
      <c r="D541" s="19"/>
    </row>
    <row r="542" spans="4:4" ht="15.75" customHeight="1" x14ac:dyDescent="0.25">
      <c r="D542" s="19"/>
    </row>
    <row r="543" spans="4:4" ht="15.75" customHeight="1" x14ac:dyDescent="0.25">
      <c r="D543" s="19"/>
    </row>
    <row r="544" spans="4:4" ht="15.75" customHeight="1" x14ac:dyDescent="0.25">
      <c r="D544" s="19"/>
    </row>
    <row r="545" spans="4:4" ht="15.75" customHeight="1" x14ac:dyDescent="0.25">
      <c r="D545" s="19"/>
    </row>
    <row r="546" spans="4:4" ht="15.75" customHeight="1" x14ac:dyDescent="0.25">
      <c r="D546" s="19"/>
    </row>
    <row r="547" spans="4:4" ht="15.75" customHeight="1" x14ac:dyDescent="0.25">
      <c r="D547" s="19"/>
    </row>
    <row r="548" spans="4:4" ht="15.75" customHeight="1" x14ac:dyDescent="0.25">
      <c r="D548" s="19"/>
    </row>
    <row r="549" spans="4:4" ht="15.75" customHeight="1" x14ac:dyDescent="0.25">
      <c r="D549" s="19"/>
    </row>
    <row r="550" spans="4:4" ht="15.75" customHeight="1" x14ac:dyDescent="0.25">
      <c r="D550" s="19"/>
    </row>
    <row r="551" spans="4:4" ht="15.75" customHeight="1" x14ac:dyDescent="0.25">
      <c r="D551" s="19"/>
    </row>
    <row r="552" spans="4:4" ht="15.75" customHeight="1" x14ac:dyDescent="0.25">
      <c r="D552" s="19"/>
    </row>
    <row r="553" spans="4:4" ht="15.75" customHeight="1" x14ac:dyDescent="0.25">
      <c r="D553" s="19"/>
    </row>
    <row r="554" spans="4:4" ht="15.75" customHeight="1" x14ac:dyDescent="0.25">
      <c r="D554" s="19"/>
    </row>
    <row r="555" spans="4:4" ht="15.75" customHeight="1" x14ac:dyDescent="0.25">
      <c r="D555" s="19"/>
    </row>
    <row r="556" spans="4:4" ht="15.75" customHeight="1" x14ac:dyDescent="0.25">
      <c r="D556" s="19"/>
    </row>
    <row r="557" spans="4:4" ht="15.75" customHeight="1" x14ac:dyDescent="0.25">
      <c r="D557" s="19"/>
    </row>
    <row r="558" spans="4:4" ht="15.75" customHeight="1" x14ac:dyDescent="0.25">
      <c r="D558" s="19"/>
    </row>
    <row r="559" spans="4:4" ht="15.75" customHeight="1" x14ac:dyDescent="0.25">
      <c r="D559" s="19"/>
    </row>
    <row r="560" spans="4:4" ht="15.75" customHeight="1" x14ac:dyDescent="0.25">
      <c r="D560" s="19"/>
    </row>
    <row r="561" spans="4:4" ht="15.75" customHeight="1" x14ac:dyDescent="0.25">
      <c r="D561" s="19"/>
    </row>
    <row r="562" spans="4:4" ht="15.75" customHeight="1" x14ac:dyDescent="0.25">
      <c r="D562" s="19"/>
    </row>
    <row r="563" spans="4:4" ht="15.75" customHeight="1" x14ac:dyDescent="0.25">
      <c r="D563" s="19"/>
    </row>
    <row r="564" spans="4:4" ht="15.75" customHeight="1" x14ac:dyDescent="0.25">
      <c r="D564" s="19"/>
    </row>
    <row r="565" spans="4:4" ht="15.75" customHeight="1" x14ac:dyDescent="0.25">
      <c r="D565" s="19"/>
    </row>
    <row r="566" spans="4:4" ht="15.75" customHeight="1" x14ac:dyDescent="0.25">
      <c r="D566" s="19"/>
    </row>
    <row r="567" spans="4:4" ht="15.75" customHeight="1" x14ac:dyDescent="0.25">
      <c r="D567" s="19"/>
    </row>
    <row r="568" spans="4:4" ht="15.75" customHeight="1" x14ac:dyDescent="0.25">
      <c r="D568" s="19"/>
    </row>
    <row r="569" spans="4:4" ht="15.75" customHeight="1" x14ac:dyDescent="0.25">
      <c r="D569" s="19"/>
    </row>
    <row r="570" spans="4:4" ht="15.75" customHeight="1" x14ac:dyDescent="0.25">
      <c r="D570" s="19"/>
    </row>
    <row r="571" spans="4:4" ht="15.75" customHeight="1" x14ac:dyDescent="0.25">
      <c r="D571" s="19"/>
    </row>
    <row r="572" spans="4:4" ht="15.75" customHeight="1" x14ac:dyDescent="0.25">
      <c r="D572" s="19"/>
    </row>
    <row r="573" spans="4:4" ht="15.75" customHeight="1" x14ac:dyDescent="0.25">
      <c r="D573" s="19"/>
    </row>
    <row r="574" spans="4:4" ht="15.75" customHeight="1" x14ac:dyDescent="0.25">
      <c r="D574" s="19"/>
    </row>
    <row r="575" spans="4:4" ht="15.75" customHeight="1" x14ac:dyDescent="0.25">
      <c r="D575" s="19"/>
    </row>
    <row r="576" spans="4:4" ht="15.75" customHeight="1" x14ac:dyDescent="0.25">
      <c r="D576" s="19"/>
    </row>
    <row r="577" spans="4:4" ht="15.75" customHeight="1" x14ac:dyDescent="0.25">
      <c r="D577" s="19"/>
    </row>
    <row r="578" spans="4:4" ht="15.75" customHeight="1" x14ac:dyDescent="0.25">
      <c r="D578" s="19"/>
    </row>
    <row r="579" spans="4:4" ht="15.75" customHeight="1" x14ac:dyDescent="0.25">
      <c r="D579" s="19"/>
    </row>
    <row r="580" spans="4:4" ht="15.75" customHeight="1" x14ac:dyDescent="0.25">
      <c r="D580" s="19"/>
    </row>
    <row r="581" spans="4:4" ht="15.75" customHeight="1" x14ac:dyDescent="0.25">
      <c r="D581" s="19"/>
    </row>
    <row r="582" spans="4:4" ht="15.75" customHeight="1" x14ac:dyDescent="0.25">
      <c r="D582" s="19"/>
    </row>
    <row r="583" spans="4:4" ht="15.75" customHeight="1" x14ac:dyDescent="0.25">
      <c r="D583" s="19"/>
    </row>
    <row r="584" spans="4:4" ht="15.75" customHeight="1" x14ac:dyDescent="0.25">
      <c r="D584" s="19"/>
    </row>
    <row r="585" spans="4:4" ht="15.75" customHeight="1" x14ac:dyDescent="0.25">
      <c r="D585" s="19"/>
    </row>
    <row r="586" spans="4:4" ht="15.75" customHeight="1" x14ac:dyDescent="0.25">
      <c r="D586" s="19"/>
    </row>
    <row r="587" spans="4:4" ht="15.75" customHeight="1" x14ac:dyDescent="0.25">
      <c r="D587" s="19"/>
    </row>
    <row r="588" spans="4:4" ht="15.75" customHeight="1" x14ac:dyDescent="0.25">
      <c r="D588" s="19"/>
    </row>
    <row r="589" spans="4:4" ht="15.75" customHeight="1" x14ac:dyDescent="0.25">
      <c r="D589" s="19"/>
    </row>
    <row r="590" spans="4:4" ht="15.75" customHeight="1" x14ac:dyDescent="0.25">
      <c r="D590" s="19"/>
    </row>
    <row r="591" spans="4:4" ht="15.75" customHeight="1" x14ac:dyDescent="0.25">
      <c r="D591" s="19"/>
    </row>
    <row r="592" spans="4:4" ht="15.75" customHeight="1" x14ac:dyDescent="0.25">
      <c r="D592" s="19"/>
    </row>
    <row r="593" spans="4:4" ht="15.75" customHeight="1" x14ac:dyDescent="0.25">
      <c r="D593" s="19"/>
    </row>
    <row r="594" spans="4:4" ht="15.75" customHeight="1" x14ac:dyDescent="0.25">
      <c r="D594" s="19"/>
    </row>
    <row r="595" spans="4:4" ht="15.75" customHeight="1" x14ac:dyDescent="0.25">
      <c r="D595" s="19"/>
    </row>
    <row r="596" spans="4:4" ht="15.75" customHeight="1" x14ac:dyDescent="0.25">
      <c r="D596" s="19"/>
    </row>
    <row r="597" spans="4:4" ht="15.75" customHeight="1" x14ac:dyDescent="0.25">
      <c r="D597" s="19"/>
    </row>
    <row r="598" spans="4:4" ht="15.75" customHeight="1" x14ac:dyDescent="0.25">
      <c r="D598" s="19"/>
    </row>
    <row r="599" spans="4:4" ht="15.75" customHeight="1" x14ac:dyDescent="0.25">
      <c r="D599" s="19"/>
    </row>
    <row r="600" spans="4:4" ht="15.75" customHeight="1" x14ac:dyDescent="0.25">
      <c r="D600" s="19"/>
    </row>
    <row r="601" spans="4:4" ht="15.75" customHeight="1" x14ac:dyDescent="0.25">
      <c r="D601" s="19"/>
    </row>
    <row r="602" spans="4:4" ht="15.75" customHeight="1" x14ac:dyDescent="0.25">
      <c r="D602" s="19"/>
    </row>
    <row r="603" spans="4:4" ht="15.75" customHeight="1" x14ac:dyDescent="0.25">
      <c r="D603" s="19"/>
    </row>
    <row r="604" spans="4:4" ht="15.75" customHeight="1" x14ac:dyDescent="0.25">
      <c r="D604" s="19"/>
    </row>
    <row r="605" spans="4:4" ht="15.75" customHeight="1" x14ac:dyDescent="0.25">
      <c r="D605" s="19"/>
    </row>
    <row r="606" spans="4:4" ht="15.75" customHeight="1" x14ac:dyDescent="0.25">
      <c r="D606" s="19"/>
    </row>
    <row r="607" spans="4:4" ht="15.75" customHeight="1" x14ac:dyDescent="0.25">
      <c r="D607" s="19"/>
    </row>
    <row r="608" spans="4:4" ht="15.75" customHeight="1" x14ac:dyDescent="0.25">
      <c r="D608" s="19"/>
    </row>
    <row r="609" spans="4:4" ht="15.75" customHeight="1" x14ac:dyDescent="0.25">
      <c r="D609" s="19"/>
    </row>
    <row r="610" spans="4:4" ht="15.75" customHeight="1" x14ac:dyDescent="0.25">
      <c r="D610" s="19"/>
    </row>
    <row r="611" spans="4:4" ht="15.75" customHeight="1" x14ac:dyDescent="0.25">
      <c r="D611" s="19"/>
    </row>
    <row r="612" spans="4:4" ht="15.75" customHeight="1" x14ac:dyDescent="0.25">
      <c r="D612" s="19"/>
    </row>
    <row r="613" spans="4:4" ht="15.75" customHeight="1" x14ac:dyDescent="0.25">
      <c r="D613" s="19"/>
    </row>
    <row r="614" spans="4:4" ht="15.75" customHeight="1" x14ac:dyDescent="0.25">
      <c r="D614" s="19"/>
    </row>
    <row r="615" spans="4:4" ht="15.75" customHeight="1" x14ac:dyDescent="0.25">
      <c r="D615" s="19"/>
    </row>
    <row r="616" spans="4:4" ht="15.75" customHeight="1" x14ac:dyDescent="0.25">
      <c r="D616" s="19"/>
    </row>
    <row r="617" spans="4:4" ht="15.75" customHeight="1" x14ac:dyDescent="0.25">
      <c r="D617" s="19"/>
    </row>
    <row r="618" spans="4:4" ht="15.75" customHeight="1" x14ac:dyDescent="0.25">
      <c r="D618" s="19"/>
    </row>
    <row r="619" spans="4:4" ht="15.75" customHeight="1" x14ac:dyDescent="0.25">
      <c r="D619" s="19"/>
    </row>
    <row r="620" spans="4:4" ht="15.75" customHeight="1" x14ac:dyDescent="0.25">
      <c r="D620" s="19"/>
    </row>
    <row r="621" spans="4:4" ht="15.75" customHeight="1" x14ac:dyDescent="0.25">
      <c r="D621" s="19"/>
    </row>
    <row r="622" spans="4:4" ht="15.75" customHeight="1" x14ac:dyDescent="0.25">
      <c r="D622" s="19"/>
    </row>
    <row r="623" spans="4:4" ht="15.75" customHeight="1" x14ac:dyDescent="0.25">
      <c r="D623" s="19"/>
    </row>
    <row r="624" spans="4:4" ht="15.75" customHeight="1" x14ac:dyDescent="0.25">
      <c r="D624" s="19"/>
    </row>
    <row r="625" spans="4:4" ht="15.75" customHeight="1" x14ac:dyDescent="0.25">
      <c r="D625" s="19"/>
    </row>
    <row r="626" spans="4:4" ht="15.75" customHeight="1" x14ac:dyDescent="0.25">
      <c r="D626" s="19"/>
    </row>
    <row r="627" spans="4:4" ht="15.75" customHeight="1" x14ac:dyDescent="0.25">
      <c r="D627" s="19"/>
    </row>
    <row r="628" spans="4:4" ht="15.75" customHeight="1" x14ac:dyDescent="0.25">
      <c r="D628" s="19"/>
    </row>
    <row r="629" spans="4:4" ht="15.75" customHeight="1" x14ac:dyDescent="0.25">
      <c r="D629" s="19"/>
    </row>
    <row r="630" spans="4:4" ht="15.75" customHeight="1" x14ac:dyDescent="0.25">
      <c r="D630" s="19"/>
    </row>
    <row r="631" spans="4:4" ht="15.75" customHeight="1" x14ac:dyDescent="0.25">
      <c r="D631" s="19"/>
    </row>
    <row r="632" spans="4:4" ht="15.75" customHeight="1" x14ac:dyDescent="0.25">
      <c r="D632" s="19"/>
    </row>
    <row r="633" spans="4:4" ht="15.75" customHeight="1" x14ac:dyDescent="0.25">
      <c r="D633" s="19"/>
    </row>
    <row r="634" spans="4:4" ht="15.75" customHeight="1" x14ac:dyDescent="0.25">
      <c r="D634" s="19"/>
    </row>
    <row r="635" spans="4:4" ht="15.75" customHeight="1" x14ac:dyDescent="0.25">
      <c r="D635" s="19"/>
    </row>
    <row r="636" spans="4:4" ht="15.75" customHeight="1" x14ac:dyDescent="0.25">
      <c r="D636" s="19"/>
    </row>
    <row r="637" spans="4:4" ht="15.75" customHeight="1" x14ac:dyDescent="0.25">
      <c r="D637" s="19"/>
    </row>
    <row r="638" spans="4:4" ht="15.75" customHeight="1" x14ac:dyDescent="0.25">
      <c r="D638" s="19"/>
    </row>
    <row r="639" spans="4:4" ht="15.75" customHeight="1" x14ac:dyDescent="0.25">
      <c r="D639" s="19"/>
    </row>
    <row r="640" spans="4:4" ht="15.75" customHeight="1" x14ac:dyDescent="0.25">
      <c r="D640" s="19"/>
    </row>
    <row r="641" spans="4:4" ht="15.75" customHeight="1" x14ac:dyDescent="0.25">
      <c r="D641" s="19"/>
    </row>
    <row r="642" spans="4:4" ht="15.75" customHeight="1" x14ac:dyDescent="0.25">
      <c r="D642" s="19"/>
    </row>
    <row r="643" spans="4:4" ht="15.75" customHeight="1" x14ac:dyDescent="0.25">
      <c r="D643" s="19"/>
    </row>
    <row r="644" spans="4:4" ht="15.75" customHeight="1" x14ac:dyDescent="0.25">
      <c r="D644" s="19"/>
    </row>
    <row r="645" spans="4:4" ht="15.75" customHeight="1" x14ac:dyDescent="0.25">
      <c r="D645" s="19"/>
    </row>
    <row r="646" spans="4:4" ht="15.75" customHeight="1" x14ac:dyDescent="0.25">
      <c r="D646" s="19"/>
    </row>
    <row r="647" spans="4:4" ht="15.75" customHeight="1" x14ac:dyDescent="0.25">
      <c r="D647" s="19"/>
    </row>
    <row r="648" spans="4:4" ht="15.75" customHeight="1" x14ac:dyDescent="0.25">
      <c r="D648" s="19"/>
    </row>
    <row r="649" spans="4:4" ht="15.75" customHeight="1" x14ac:dyDescent="0.25">
      <c r="D649" s="19"/>
    </row>
    <row r="650" spans="4:4" ht="15.75" customHeight="1" x14ac:dyDescent="0.25">
      <c r="D650" s="19"/>
    </row>
    <row r="651" spans="4:4" ht="15.75" customHeight="1" x14ac:dyDescent="0.25">
      <c r="D651" s="19"/>
    </row>
    <row r="652" spans="4:4" ht="15.75" customHeight="1" x14ac:dyDescent="0.25">
      <c r="D652" s="19"/>
    </row>
    <row r="653" spans="4:4" ht="15.75" customHeight="1" x14ac:dyDescent="0.25">
      <c r="D653" s="19"/>
    </row>
    <row r="654" spans="4:4" ht="15.75" customHeight="1" x14ac:dyDescent="0.25">
      <c r="D654" s="19"/>
    </row>
    <row r="655" spans="4:4" ht="15.75" customHeight="1" x14ac:dyDescent="0.25">
      <c r="D655" s="19"/>
    </row>
    <row r="656" spans="4:4" ht="15.75" customHeight="1" x14ac:dyDescent="0.25">
      <c r="D656" s="19"/>
    </row>
    <row r="657" spans="4:4" ht="15.75" customHeight="1" x14ac:dyDescent="0.25">
      <c r="D657" s="19"/>
    </row>
    <row r="658" spans="4:4" ht="15.75" customHeight="1" x14ac:dyDescent="0.25">
      <c r="D658" s="19"/>
    </row>
    <row r="659" spans="4:4" ht="15.75" customHeight="1" x14ac:dyDescent="0.25">
      <c r="D659" s="19"/>
    </row>
    <row r="660" spans="4:4" ht="15.75" customHeight="1" x14ac:dyDescent="0.25">
      <c r="D660" s="19"/>
    </row>
    <row r="661" spans="4:4" ht="15.75" customHeight="1" x14ac:dyDescent="0.25">
      <c r="D661" s="19"/>
    </row>
    <row r="662" spans="4:4" ht="15.75" customHeight="1" x14ac:dyDescent="0.25">
      <c r="D662" s="19"/>
    </row>
    <row r="663" spans="4:4" ht="15.75" customHeight="1" x14ac:dyDescent="0.25">
      <c r="D663" s="19"/>
    </row>
    <row r="664" spans="4:4" ht="15.75" customHeight="1" x14ac:dyDescent="0.25">
      <c r="D664" s="19"/>
    </row>
    <row r="665" spans="4:4" ht="15.75" customHeight="1" x14ac:dyDescent="0.25">
      <c r="D665" s="19"/>
    </row>
    <row r="666" spans="4:4" ht="15.75" customHeight="1" x14ac:dyDescent="0.25">
      <c r="D666" s="19"/>
    </row>
    <row r="667" spans="4:4" ht="15.75" customHeight="1" x14ac:dyDescent="0.25">
      <c r="D667" s="19"/>
    </row>
    <row r="668" spans="4:4" ht="15.75" customHeight="1" x14ac:dyDescent="0.25">
      <c r="D668" s="19"/>
    </row>
    <row r="669" spans="4:4" ht="15.75" customHeight="1" x14ac:dyDescent="0.25">
      <c r="D669" s="19"/>
    </row>
    <row r="670" spans="4:4" ht="15.75" customHeight="1" x14ac:dyDescent="0.25">
      <c r="D670" s="19"/>
    </row>
    <row r="671" spans="4:4" ht="15.75" customHeight="1" x14ac:dyDescent="0.25">
      <c r="D671" s="19"/>
    </row>
    <row r="672" spans="4:4" ht="15.75" customHeight="1" x14ac:dyDescent="0.25">
      <c r="D672" s="19"/>
    </row>
    <row r="673" spans="4:4" ht="15.75" customHeight="1" x14ac:dyDescent="0.25">
      <c r="D673" s="19"/>
    </row>
    <row r="674" spans="4:4" ht="15.75" customHeight="1" x14ac:dyDescent="0.25">
      <c r="D674" s="19"/>
    </row>
    <row r="675" spans="4:4" ht="15.75" customHeight="1" x14ac:dyDescent="0.25">
      <c r="D675" s="19"/>
    </row>
    <row r="676" spans="4:4" ht="15.75" customHeight="1" x14ac:dyDescent="0.25">
      <c r="D676" s="19"/>
    </row>
    <row r="677" spans="4:4" ht="15.75" customHeight="1" x14ac:dyDescent="0.25">
      <c r="D677" s="19"/>
    </row>
    <row r="678" spans="4:4" ht="15.75" customHeight="1" x14ac:dyDescent="0.25">
      <c r="D678" s="19"/>
    </row>
    <row r="679" spans="4:4" ht="15.75" customHeight="1" x14ac:dyDescent="0.25">
      <c r="D679" s="19"/>
    </row>
    <row r="680" spans="4:4" ht="15.75" customHeight="1" x14ac:dyDescent="0.25">
      <c r="D680" s="19"/>
    </row>
    <row r="681" spans="4:4" ht="15.75" customHeight="1" x14ac:dyDescent="0.25">
      <c r="D681" s="19"/>
    </row>
    <row r="682" spans="4:4" ht="15.75" customHeight="1" x14ac:dyDescent="0.25">
      <c r="D682" s="19"/>
    </row>
    <row r="683" spans="4:4" ht="15.75" customHeight="1" x14ac:dyDescent="0.25">
      <c r="D683" s="19"/>
    </row>
    <row r="684" spans="4:4" ht="15.75" customHeight="1" x14ac:dyDescent="0.25">
      <c r="D684" s="19"/>
    </row>
    <row r="685" spans="4:4" ht="15.75" customHeight="1" x14ac:dyDescent="0.25">
      <c r="D685" s="19"/>
    </row>
    <row r="686" spans="4:4" ht="15.75" customHeight="1" x14ac:dyDescent="0.25">
      <c r="D686" s="19"/>
    </row>
    <row r="687" spans="4:4" ht="15.75" customHeight="1" x14ac:dyDescent="0.25">
      <c r="D687" s="19"/>
    </row>
    <row r="688" spans="4:4" ht="15.75" customHeight="1" x14ac:dyDescent="0.25">
      <c r="D688" s="19"/>
    </row>
    <row r="689" spans="4:4" ht="15.75" customHeight="1" x14ac:dyDescent="0.25">
      <c r="D689" s="19"/>
    </row>
    <row r="690" spans="4:4" ht="15.75" customHeight="1" x14ac:dyDescent="0.25">
      <c r="D690" s="19"/>
    </row>
    <row r="691" spans="4:4" ht="15.75" customHeight="1" x14ac:dyDescent="0.25">
      <c r="D691" s="19"/>
    </row>
    <row r="692" spans="4:4" ht="15.75" customHeight="1" x14ac:dyDescent="0.25">
      <c r="D692" s="19"/>
    </row>
    <row r="693" spans="4:4" ht="15.75" customHeight="1" x14ac:dyDescent="0.25">
      <c r="D693" s="19"/>
    </row>
    <row r="694" spans="4:4" ht="15.75" customHeight="1" x14ac:dyDescent="0.25">
      <c r="D694" s="19"/>
    </row>
    <row r="695" spans="4:4" ht="15.75" customHeight="1" x14ac:dyDescent="0.25">
      <c r="D695" s="19"/>
    </row>
    <row r="696" spans="4:4" ht="15.75" customHeight="1" x14ac:dyDescent="0.25">
      <c r="D696" s="19"/>
    </row>
    <row r="697" spans="4:4" ht="15.75" customHeight="1" x14ac:dyDescent="0.25">
      <c r="D697" s="19"/>
    </row>
    <row r="698" spans="4:4" ht="15.75" customHeight="1" x14ac:dyDescent="0.25">
      <c r="D698" s="19"/>
    </row>
    <row r="699" spans="4:4" ht="15.75" customHeight="1" x14ac:dyDescent="0.25">
      <c r="D699" s="19"/>
    </row>
    <row r="700" spans="4:4" ht="15.75" customHeight="1" x14ac:dyDescent="0.25">
      <c r="D700" s="19"/>
    </row>
    <row r="701" spans="4:4" ht="15.75" customHeight="1" x14ac:dyDescent="0.25">
      <c r="D701" s="19"/>
    </row>
    <row r="702" spans="4:4" ht="15.75" customHeight="1" x14ac:dyDescent="0.25">
      <c r="D702" s="19"/>
    </row>
    <row r="703" spans="4:4" ht="15.75" customHeight="1" x14ac:dyDescent="0.25">
      <c r="D703" s="19"/>
    </row>
    <row r="704" spans="4:4" ht="15.75" customHeight="1" x14ac:dyDescent="0.25">
      <c r="D704" s="19"/>
    </row>
    <row r="705" spans="4:4" ht="15.75" customHeight="1" x14ac:dyDescent="0.25">
      <c r="D705" s="19"/>
    </row>
    <row r="706" spans="4:4" ht="15.75" customHeight="1" x14ac:dyDescent="0.25">
      <c r="D706" s="19"/>
    </row>
    <row r="707" spans="4:4" ht="15.75" customHeight="1" x14ac:dyDescent="0.25">
      <c r="D707" s="19"/>
    </row>
    <row r="708" spans="4:4" ht="15.75" customHeight="1" x14ac:dyDescent="0.25">
      <c r="D708" s="19"/>
    </row>
    <row r="709" spans="4:4" ht="15.75" customHeight="1" x14ac:dyDescent="0.25">
      <c r="D709" s="19"/>
    </row>
    <row r="710" spans="4:4" ht="15.75" customHeight="1" x14ac:dyDescent="0.25">
      <c r="D710" s="19"/>
    </row>
    <row r="711" spans="4:4" ht="15.75" customHeight="1" x14ac:dyDescent="0.25">
      <c r="D711" s="19"/>
    </row>
    <row r="712" spans="4:4" ht="15.75" customHeight="1" x14ac:dyDescent="0.25">
      <c r="D712" s="19"/>
    </row>
    <row r="713" spans="4:4" ht="15.75" customHeight="1" x14ac:dyDescent="0.25">
      <c r="D713" s="19"/>
    </row>
    <row r="714" spans="4:4" ht="15.75" customHeight="1" x14ac:dyDescent="0.25">
      <c r="D714" s="19"/>
    </row>
    <row r="715" spans="4:4" ht="15.75" customHeight="1" x14ac:dyDescent="0.25">
      <c r="D715" s="19"/>
    </row>
    <row r="716" spans="4:4" ht="15.75" customHeight="1" x14ac:dyDescent="0.25">
      <c r="D716" s="19"/>
    </row>
    <row r="717" spans="4:4" ht="15.75" customHeight="1" x14ac:dyDescent="0.25">
      <c r="D717" s="19"/>
    </row>
    <row r="718" spans="4:4" ht="15.75" customHeight="1" x14ac:dyDescent="0.25">
      <c r="D718" s="19"/>
    </row>
    <row r="719" spans="4:4" ht="15.75" customHeight="1" x14ac:dyDescent="0.25">
      <c r="D719" s="19"/>
    </row>
    <row r="720" spans="4:4" ht="15.75" customHeight="1" x14ac:dyDescent="0.25">
      <c r="D720" s="19"/>
    </row>
    <row r="721" spans="4:4" ht="15.75" customHeight="1" x14ac:dyDescent="0.25">
      <c r="D721" s="19"/>
    </row>
    <row r="722" spans="4:4" ht="15.75" customHeight="1" x14ac:dyDescent="0.25">
      <c r="D722" s="19"/>
    </row>
    <row r="723" spans="4:4" ht="15.75" customHeight="1" x14ac:dyDescent="0.25">
      <c r="D723" s="19"/>
    </row>
    <row r="724" spans="4:4" ht="15.75" customHeight="1" x14ac:dyDescent="0.25">
      <c r="D724" s="19"/>
    </row>
    <row r="725" spans="4:4" ht="15.75" customHeight="1" x14ac:dyDescent="0.25">
      <c r="D725" s="19"/>
    </row>
    <row r="726" spans="4:4" ht="15.75" customHeight="1" x14ac:dyDescent="0.25">
      <c r="D726" s="19"/>
    </row>
    <row r="727" spans="4:4" ht="15.75" customHeight="1" x14ac:dyDescent="0.25">
      <c r="D727" s="19"/>
    </row>
    <row r="728" spans="4:4" ht="15.75" customHeight="1" x14ac:dyDescent="0.25">
      <c r="D728" s="19"/>
    </row>
    <row r="729" spans="4:4" ht="15.75" customHeight="1" x14ac:dyDescent="0.25">
      <c r="D729" s="19"/>
    </row>
    <row r="730" spans="4:4" ht="15.75" customHeight="1" x14ac:dyDescent="0.25">
      <c r="D730" s="19"/>
    </row>
    <row r="731" spans="4:4" ht="15.75" customHeight="1" x14ac:dyDescent="0.25">
      <c r="D731" s="19"/>
    </row>
    <row r="732" spans="4:4" ht="15.75" customHeight="1" x14ac:dyDescent="0.25">
      <c r="D732" s="19"/>
    </row>
    <row r="733" spans="4:4" ht="15.75" customHeight="1" x14ac:dyDescent="0.25">
      <c r="D733" s="19"/>
    </row>
    <row r="734" spans="4:4" ht="15.75" customHeight="1" x14ac:dyDescent="0.25">
      <c r="D734" s="19"/>
    </row>
    <row r="735" spans="4:4" ht="15.75" customHeight="1" x14ac:dyDescent="0.25">
      <c r="D735" s="19"/>
    </row>
    <row r="736" spans="4:4" ht="15.75" customHeight="1" x14ac:dyDescent="0.25">
      <c r="D736" s="19"/>
    </row>
    <row r="737" spans="4:4" ht="15.75" customHeight="1" x14ac:dyDescent="0.25">
      <c r="D737" s="19"/>
    </row>
    <row r="738" spans="4:4" ht="15.75" customHeight="1" x14ac:dyDescent="0.25">
      <c r="D738" s="19"/>
    </row>
    <row r="739" spans="4:4" ht="15.75" customHeight="1" x14ac:dyDescent="0.25">
      <c r="D739" s="19"/>
    </row>
    <row r="740" spans="4:4" ht="15.75" customHeight="1" x14ac:dyDescent="0.25">
      <c r="D740" s="19"/>
    </row>
    <row r="741" spans="4:4" ht="15.75" customHeight="1" x14ac:dyDescent="0.25">
      <c r="D741" s="19"/>
    </row>
    <row r="742" spans="4:4" ht="15.75" customHeight="1" x14ac:dyDescent="0.25">
      <c r="D742" s="19"/>
    </row>
    <row r="743" spans="4:4" ht="15.75" customHeight="1" x14ac:dyDescent="0.25">
      <c r="D743" s="19"/>
    </row>
    <row r="744" spans="4:4" ht="15.75" customHeight="1" x14ac:dyDescent="0.25">
      <c r="D744" s="19"/>
    </row>
    <row r="745" spans="4:4" ht="15.75" customHeight="1" x14ac:dyDescent="0.25">
      <c r="D745" s="19"/>
    </row>
    <row r="746" spans="4:4" ht="15.75" customHeight="1" x14ac:dyDescent="0.25">
      <c r="D746" s="19"/>
    </row>
    <row r="747" spans="4:4" ht="15.75" customHeight="1" x14ac:dyDescent="0.25">
      <c r="D747" s="19"/>
    </row>
    <row r="748" spans="4:4" ht="15.75" customHeight="1" x14ac:dyDescent="0.25">
      <c r="D748" s="19"/>
    </row>
    <row r="749" spans="4:4" ht="15.75" customHeight="1" x14ac:dyDescent="0.25">
      <c r="D749" s="19"/>
    </row>
    <row r="750" spans="4:4" ht="15.75" customHeight="1" x14ac:dyDescent="0.25">
      <c r="D750" s="19"/>
    </row>
    <row r="751" spans="4:4" ht="15.75" customHeight="1" x14ac:dyDescent="0.25">
      <c r="D751" s="19"/>
    </row>
    <row r="752" spans="4:4" ht="15.75" customHeight="1" x14ac:dyDescent="0.25">
      <c r="D752" s="19"/>
    </row>
    <row r="753" spans="4:4" ht="15.75" customHeight="1" x14ac:dyDescent="0.25">
      <c r="D753" s="19"/>
    </row>
    <row r="754" spans="4:4" ht="15.75" customHeight="1" x14ac:dyDescent="0.25">
      <c r="D754" s="19"/>
    </row>
    <row r="755" spans="4:4" ht="15.75" customHeight="1" x14ac:dyDescent="0.25">
      <c r="D755" s="19"/>
    </row>
    <row r="756" spans="4:4" ht="15.75" customHeight="1" x14ac:dyDescent="0.25">
      <c r="D756" s="19"/>
    </row>
    <row r="757" spans="4:4" ht="15.75" customHeight="1" x14ac:dyDescent="0.25">
      <c r="D757" s="19"/>
    </row>
    <row r="758" spans="4:4" ht="15.75" customHeight="1" x14ac:dyDescent="0.25">
      <c r="D758" s="19"/>
    </row>
    <row r="759" spans="4:4" ht="15.75" customHeight="1" x14ac:dyDescent="0.25">
      <c r="D759" s="19"/>
    </row>
    <row r="760" spans="4:4" ht="15.75" customHeight="1" x14ac:dyDescent="0.25">
      <c r="D760" s="19"/>
    </row>
    <row r="761" spans="4:4" ht="15.75" customHeight="1" x14ac:dyDescent="0.25">
      <c r="D761" s="19"/>
    </row>
    <row r="762" spans="4:4" ht="15.75" customHeight="1" x14ac:dyDescent="0.25">
      <c r="D762" s="19"/>
    </row>
    <row r="763" spans="4:4" ht="15.75" customHeight="1" x14ac:dyDescent="0.25">
      <c r="D763" s="19"/>
    </row>
    <row r="764" spans="4:4" ht="15.75" customHeight="1" x14ac:dyDescent="0.25">
      <c r="D764" s="19"/>
    </row>
    <row r="765" spans="4:4" ht="15.75" customHeight="1" x14ac:dyDescent="0.25">
      <c r="D765" s="19"/>
    </row>
    <row r="766" spans="4:4" ht="15.75" customHeight="1" x14ac:dyDescent="0.25">
      <c r="D766" s="19"/>
    </row>
    <row r="767" spans="4:4" ht="15.75" customHeight="1" x14ac:dyDescent="0.25">
      <c r="D767" s="19"/>
    </row>
    <row r="768" spans="4:4" ht="15.75" customHeight="1" x14ac:dyDescent="0.25">
      <c r="D768" s="19"/>
    </row>
    <row r="769" spans="4:4" ht="15.75" customHeight="1" x14ac:dyDescent="0.25">
      <c r="D769" s="19"/>
    </row>
    <row r="770" spans="4:4" ht="15.75" customHeight="1" x14ac:dyDescent="0.25">
      <c r="D770" s="19"/>
    </row>
    <row r="771" spans="4:4" ht="15.75" customHeight="1" x14ac:dyDescent="0.25">
      <c r="D771" s="19"/>
    </row>
    <row r="772" spans="4:4" ht="15.75" customHeight="1" x14ac:dyDescent="0.25">
      <c r="D772" s="19"/>
    </row>
    <row r="773" spans="4:4" ht="15.75" customHeight="1" x14ac:dyDescent="0.25">
      <c r="D773" s="19"/>
    </row>
    <row r="774" spans="4:4" ht="15.75" customHeight="1" x14ac:dyDescent="0.25">
      <c r="D774" s="19"/>
    </row>
    <row r="775" spans="4:4" ht="15.75" customHeight="1" x14ac:dyDescent="0.25">
      <c r="D775" s="19"/>
    </row>
    <row r="776" spans="4:4" ht="15.75" customHeight="1" x14ac:dyDescent="0.25">
      <c r="D776" s="19"/>
    </row>
    <row r="777" spans="4:4" ht="15.75" customHeight="1" x14ac:dyDescent="0.25">
      <c r="D777" s="19"/>
    </row>
    <row r="778" spans="4:4" ht="15.75" customHeight="1" x14ac:dyDescent="0.25">
      <c r="D778" s="19"/>
    </row>
    <row r="779" spans="4:4" ht="15.75" customHeight="1" x14ac:dyDescent="0.25">
      <c r="D779" s="19"/>
    </row>
    <row r="780" spans="4:4" ht="15.75" customHeight="1" x14ac:dyDescent="0.25">
      <c r="D780" s="19"/>
    </row>
    <row r="781" spans="4:4" ht="15.75" customHeight="1" x14ac:dyDescent="0.25">
      <c r="D781" s="19"/>
    </row>
    <row r="782" spans="4:4" ht="15.75" customHeight="1" x14ac:dyDescent="0.25">
      <c r="D782" s="19"/>
    </row>
    <row r="783" spans="4:4" ht="15.75" customHeight="1" x14ac:dyDescent="0.25">
      <c r="D783" s="19"/>
    </row>
    <row r="784" spans="4:4" ht="15.75" customHeight="1" x14ac:dyDescent="0.25">
      <c r="D784" s="19"/>
    </row>
    <row r="785" spans="4:4" ht="15.75" customHeight="1" x14ac:dyDescent="0.25">
      <c r="D785" s="19"/>
    </row>
    <row r="786" spans="4:4" ht="15.75" customHeight="1" x14ac:dyDescent="0.25">
      <c r="D786" s="19"/>
    </row>
    <row r="787" spans="4:4" ht="15.75" customHeight="1" x14ac:dyDescent="0.25">
      <c r="D787" s="19"/>
    </row>
    <row r="788" spans="4:4" ht="15.75" customHeight="1" x14ac:dyDescent="0.25">
      <c r="D788" s="19"/>
    </row>
    <row r="789" spans="4:4" ht="15.75" customHeight="1" x14ac:dyDescent="0.25">
      <c r="D789" s="19"/>
    </row>
    <row r="790" spans="4:4" ht="15.75" customHeight="1" x14ac:dyDescent="0.25">
      <c r="D790" s="19"/>
    </row>
    <row r="791" spans="4:4" ht="15.75" customHeight="1" x14ac:dyDescent="0.25">
      <c r="D791" s="19"/>
    </row>
    <row r="792" spans="4:4" ht="15.75" customHeight="1" x14ac:dyDescent="0.25">
      <c r="D792" s="19"/>
    </row>
    <row r="793" spans="4:4" ht="15.75" customHeight="1" x14ac:dyDescent="0.25">
      <c r="D793" s="19"/>
    </row>
    <row r="794" spans="4:4" ht="15.75" customHeight="1" x14ac:dyDescent="0.25">
      <c r="D794" s="19"/>
    </row>
    <row r="795" spans="4:4" ht="15.75" customHeight="1" x14ac:dyDescent="0.25">
      <c r="D795" s="19"/>
    </row>
    <row r="796" spans="4:4" ht="15.75" customHeight="1" x14ac:dyDescent="0.25">
      <c r="D796" s="19"/>
    </row>
    <row r="797" spans="4:4" ht="15.75" customHeight="1" x14ac:dyDescent="0.25">
      <c r="D797" s="19"/>
    </row>
    <row r="798" spans="4:4" ht="15.75" customHeight="1" x14ac:dyDescent="0.25">
      <c r="D798" s="19"/>
    </row>
    <row r="799" spans="4:4" ht="15.75" customHeight="1" x14ac:dyDescent="0.25">
      <c r="D799" s="19"/>
    </row>
    <row r="800" spans="4:4" ht="15.75" customHeight="1" x14ac:dyDescent="0.25">
      <c r="D800" s="19"/>
    </row>
    <row r="801" spans="4:4" ht="15.75" customHeight="1" x14ac:dyDescent="0.25">
      <c r="D801" s="19"/>
    </row>
    <row r="802" spans="4:4" ht="15.75" customHeight="1" x14ac:dyDescent="0.25">
      <c r="D802" s="19"/>
    </row>
    <row r="803" spans="4:4" ht="15.75" customHeight="1" x14ac:dyDescent="0.25">
      <c r="D803" s="19"/>
    </row>
    <row r="804" spans="4:4" ht="15.75" customHeight="1" x14ac:dyDescent="0.25">
      <c r="D804" s="19"/>
    </row>
    <row r="805" spans="4:4" ht="15.75" customHeight="1" x14ac:dyDescent="0.25">
      <c r="D805" s="19"/>
    </row>
    <row r="806" spans="4:4" ht="15.75" customHeight="1" x14ac:dyDescent="0.25">
      <c r="D806" s="19"/>
    </row>
    <row r="807" spans="4:4" ht="15.75" customHeight="1" x14ac:dyDescent="0.25">
      <c r="D807" s="19"/>
    </row>
    <row r="808" spans="4:4" ht="15.75" customHeight="1" x14ac:dyDescent="0.25">
      <c r="D808" s="19"/>
    </row>
    <row r="809" spans="4:4" ht="15.75" customHeight="1" x14ac:dyDescent="0.25">
      <c r="D809" s="19"/>
    </row>
    <row r="810" spans="4:4" ht="15.75" customHeight="1" x14ac:dyDescent="0.25">
      <c r="D810" s="19"/>
    </row>
    <row r="811" spans="4:4" ht="15.75" customHeight="1" x14ac:dyDescent="0.25">
      <c r="D811" s="19"/>
    </row>
    <row r="812" spans="4:4" ht="15.75" customHeight="1" x14ac:dyDescent="0.25">
      <c r="D812" s="19"/>
    </row>
    <row r="813" spans="4:4" ht="15.75" customHeight="1" x14ac:dyDescent="0.25">
      <c r="D813" s="19"/>
    </row>
    <row r="814" spans="4:4" ht="15.75" customHeight="1" x14ac:dyDescent="0.25">
      <c r="D814" s="19"/>
    </row>
    <row r="815" spans="4:4" ht="15.75" customHeight="1" x14ac:dyDescent="0.25">
      <c r="D815" s="19"/>
    </row>
    <row r="816" spans="4:4" ht="15.75" customHeight="1" x14ac:dyDescent="0.25">
      <c r="D816" s="19"/>
    </row>
    <row r="817" spans="4:4" ht="15.75" customHeight="1" x14ac:dyDescent="0.25">
      <c r="D817" s="19"/>
    </row>
    <row r="818" spans="4:4" ht="15.75" customHeight="1" x14ac:dyDescent="0.25">
      <c r="D818" s="19"/>
    </row>
    <row r="819" spans="4:4" ht="15.75" customHeight="1" x14ac:dyDescent="0.25">
      <c r="D819" s="19"/>
    </row>
    <row r="820" spans="4:4" ht="15.75" customHeight="1" x14ac:dyDescent="0.25">
      <c r="D820" s="19"/>
    </row>
    <row r="821" spans="4:4" ht="15.75" customHeight="1" x14ac:dyDescent="0.25">
      <c r="D821" s="19"/>
    </row>
    <row r="822" spans="4:4" ht="15.75" customHeight="1" x14ac:dyDescent="0.25">
      <c r="D822" s="19"/>
    </row>
    <row r="823" spans="4:4" ht="15.75" customHeight="1" x14ac:dyDescent="0.25">
      <c r="D823" s="19"/>
    </row>
    <row r="824" spans="4:4" ht="15.75" customHeight="1" x14ac:dyDescent="0.25">
      <c r="D824" s="19"/>
    </row>
    <row r="825" spans="4:4" ht="15.75" customHeight="1" x14ac:dyDescent="0.25">
      <c r="D825" s="19"/>
    </row>
    <row r="826" spans="4:4" ht="15.75" customHeight="1" x14ac:dyDescent="0.25">
      <c r="D826" s="19"/>
    </row>
    <row r="827" spans="4:4" ht="15.75" customHeight="1" x14ac:dyDescent="0.25">
      <c r="D827" s="19"/>
    </row>
    <row r="828" spans="4:4" ht="15.75" customHeight="1" x14ac:dyDescent="0.25">
      <c r="D828" s="19"/>
    </row>
    <row r="829" spans="4:4" ht="15.75" customHeight="1" x14ac:dyDescent="0.25">
      <c r="D829" s="19"/>
    </row>
    <row r="830" spans="4:4" ht="15.75" customHeight="1" x14ac:dyDescent="0.25">
      <c r="D830" s="19"/>
    </row>
    <row r="831" spans="4:4" ht="15.75" customHeight="1" x14ac:dyDescent="0.25">
      <c r="D831" s="19"/>
    </row>
    <row r="832" spans="4:4" ht="15.75" customHeight="1" x14ac:dyDescent="0.25">
      <c r="D832" s="19"/>
    </row>
    <row r="833" spans="4:4" ht="15.75" customHeight="1" x14ac:dyDescent="0.25">
      <c r="D833" s="19"/>
    </row>
    <row r="834" spans="4:4" ht="15.75" customHeight="1" x14ac:dyDescent="0.25">
      <c r="D834" s="19"/>
    </row>
    <row r="835" spans="4:4" ht="15.75" customHeight="1" x14ac:dyDescent="0.25">
      <c r="D835" s="19"/>
    </row>
    <row r="836" spans="4:4" ht="15.75" customHeight="1" x14ac:dyDescent="0.25">
      <c r="D836" s="19"/>
    </row>
    <row r="837" spans="4:4" ht="15.75" customHeight="1" x14ac:dyDescent="0.25">
      <c r="D837" s="19"/>
    </row>
    <row r="838" spans="4:4" ht="15.75" customHeight="1" x14ac:dyDescent="0.25">
      <c r="D838" s="19"/>
    </row>
    <row r="839" spans="4:4" ht="15.75" customHeight="1" x14ac:dyDescent="0.25">
      <c r="D839" s="19"/>
    </row>
    <row r="840" spans="4:4" ht="15.75" customHeight="1" x14ac:dyDescent="0.25">
      <c r="D840" s="19"/>
    </row>
    <row r="841" spans="4:4" ht="15.75" customHeight="1" x14ac:dyDescent="0.25">
      <c r="D841" s="19"/>
    </row>
    <row r="842" spans="4:4" ht="15.75" customHeight="1" x14ac:dyDescent="0.25">
      <c r="D842" s="19"/>
    </row>
    <row r="843" spans="4:4" ht="15.75" customHeight="1" x14ac:dyDescent="0.25">
      <c r="D843" s="19"/>
    </row>
    <row r="844" spans="4:4" ht="15.75" customHeight="1" x14ac:dyDescent="0.25">
      <c r="D844" s="19"/>
    </row>
    <row r="845" spans="4:4" ht="15.75" customHeight="1" x14ac:dyDescent="0.25">
      <c r="D845" s="19"/>
    </row>
    <row r="846" spans="4:4" ht="15.75" customHeight="1" x14ac:dyDescent="0.25">
      <c r="D846" s="19"/>
    </row>
    <row r="847" spans="4:4" ht="15.75" customHeight="1" x14ac:dyDescent="0.25">
      <c r="D847" s="19"/>
    </row>
    <row r="848" spans="4:4" ht="15.75" customHeight="1" x14ac:dyDescent="0.25">
      <c r="D848" s="19"/>
    </row>
    <row r="849" spans="4:4" ht="15.75" customHeight="1" x14ac:dyDescent="0.25">
      <c r="D849" s="19"/>
    </row>
    <row r="850" spans="4:4" ht="15.75" customHeight="1" x14ac:dyDescent="0.25">
      <c r="D850" s="19"/>
    </row>
    <row r="851" spans="4:4" ht="15.75" customHeight="1" x14ac:dyDescent="0.25">
      <c r="D851" s="19"/>
    </row>
    <row r="852" spans="4:4" ht="15.75" customHeight="1" x14ac:dyDescent="0.25">
      <c r="D852" s="19"/>
    </row>
    <row r="853" spans="4:4" ht="15.75" customHeight="1" x14ac:dyDescent="0.25">
      <c r="D853" s="19"/>
    </row>
    <row r="854" spans="4:4" ht="15.75" customHeight="1" x14ac:dyDescent="0.25">
      <c r="D854" s="19"/>
    </row>
    <row r="855" spans="4:4" ht="15.75" customHeight="1" x14ac:dyDescent="0.25">
      <c r="D855" s="19"/>
    </row>
    <row r="856" spans="4:4" ht="15.75" customHeight="1" x14ac:dyDescent="0.25">
      <c r="D856" s="19"/>
    </row>
    <row r="857" spans="4:4" ht="15.75" customHeight="1" x14ac:dyDescent="0.25">
      <c r="D857" s="19"/>
    </row>
    <row r="858" spans="4:4" ht="15.75" customHeight="1" x14ac:dyDescent="0.25">
      <c r="D858" s="19"/>
    </row>
    <row r="859" spans="4:4" ht="15.75" customHeight="1" x14ac:dyDescent="0.25">
      <c r="D859" s="19"/>
    </row>
    <row r="860" spans="4:4" ht="15.75" customHeight="1" x14ac:dyDescent="0.25">
      <c r="D860" s="19"/>
    </row>
    <row r="861" spans="4:4" ht="15.75" customHeight="1" x14ac:dyDescent="0.25">
      <c r="D861" s="19"/>
    </row>
    <row r="862" spans="4:4" ht="15.75" customHeight="1" x14ac:dyDescent="0.25">
      <c r="D862" s="19"/>
    </row>
    <row r="863" spans="4:4" ht="15.75" customHeight="1" x14ac:dyDescent="0.25">
      <c r="D863" s="19"/>
    </row>
    <row r="864" spans="4:4" ht="15.75" customHeight="1" x14ac:dyDescent="0.25">
      <c r="D864" s="19"/>
    </row>
    <row r="865" spans="4:4" ht="15.75" customHeight="1" x14ac:dyDescent="0.25">
      <c r="D865" s="19"/>
    </row>
    <row r="866" spans="4:4" ht="15.75" customHeight="1" x14ac:dyDescent="0.25">
      <c r="D866" s="19"/>
    </row>
    <row r="867" spans="4:4" ht="15.75" customHeight="1" x14ac:dyDescent="0.25">
      <c r="D867" s="19"/>
    </row>
    <row r="868" spans="4:4" ht="15.75" customHeight="1" x14ac:dyDescent="0.25">
      <c r="D868" s="19"/>
    </row>
    <row r="869" spans="4:4" ht="15.75" customHeight="1" x14ac:dyDescent="0.25">
      <c r="D869" s="19"/>
    </row>
    <row r="870" spans="4:4" ht="15.75" customHeight="1" x14ac:dyDescent="0.25">
      <c r="D870" s="19"/>
    </row>
    <row r="871" spans="4:4" ht="15.75" customHeight="1" x14ac:dyDescent="0.25">
      <c r="D871" s="19"/>
    </row>
    <row r="872" spans="4:4" ht="15.75" customHeight="1" x14ac:dyDescent="0.25">
      <c r="D872" s="19"/>
    </row>
    <row r="873" spans="4:4" ht="15.75" customHeight="1" x14ac:dyDescent="0.25">
      <c r="D873" s="19"/>
    </row>
    <row r="874" spans="4:4" ht="15.75" customHeight="1" x14ac:dyDescent="0.25">
      <c r="D874" s="19"/>
    </row>
    <row r="875" spans="4:4" ht="15.75" customHeight="1" x14ac:dyDescent="0.25">
      <c r="D875" s="19"/>
    </row>
    <row r="876" spans="4:4" ht="15.75" customHeight="1" x14ac:dyDescent="0.25">
      <c r="D876" s="19"/>
    </row>
    <row r="877" spans="4:4" ht="15.75" customHeight="1" x14ac:dyDescent="0.25">
      <c r="D877" s="19"/>
    </row>
    <row r="878" spans="4:4" ht="15.75" customHeight="1" x14ac:dyDescent="0.25">
      <c r="D878" s="19"/>
    </row>
    <row r="879" spans="4:4" ht="15.75" customHeight="1" x14ac:dyDescent="0.25">
      <c r="D879" s="19"/>
    </row>
    <row r="880" spans="4:4" ht="15.75" customHeight="1" x14ac:dyDescent="0.25">
      <c r="D880" s="19"/>
    </row>
    <row r="881" spans="4:4" ht="15.75" customHeight="1" x14ac:dyDescent="0.25">
      <c r="D881" s="19"/>
    </row>
    <row r="882" spans="4:4" ht="15.75" customHeight="1" x14ac:dyDescent="0.25">
      <c r="D882" s="19"/>
    </row>
    <row r="883" spans="4:4" ht="15.75" customHeight="1" x14ac:dyDescent="0.25">
      <c r="D883" s="19"/>
    </row>
    <row r="884" spans="4:4" ht="15.75" customHeight="1" x14ac:dyDescent="0.25">
      <c r="D884" s="19"/>
    </row>
    <row r="885" spans="4:4" ht="15.75" customHeight="1" x14ac:dyDescent="0.25">
      <c r="D885" s="19"/>
    </row>
    <row r="886" spans="4:4" ht="15.75" customHeight="1" x14ac:dyDescent="0.25">
      <c r="D886" s="19"/>
    </row>
    <row r="887" spans="4:4" ht="15.75" customHeight="1" x14ac:dyDescent="0.25">
      <c r="D887" s="19"/>
    </row>
    <row r="888" spans="4:4" ht="15.75" customHeight="1" x14ac:dyDescent="0.25">
      <c r="D888" s="19"/>
    </row>
    <row r="889" spans="4:4" ht="15.75" customHeight="1" x14ac:dyDescent="0.25">
      <c r="D889" s="19"/>
    </row>
    <row r="890" spans="4:4" ht="15.75" customHeight="1" x14ac:dyDescent="0.25">
      <c r="D890" s="19"/>
    </row>
    <row r="891" spans="4:4" ht="15.75" customHeight="1" x14ac:dyDescent="0.25">
      <c r="D891" s="19"/>
    </row>
    <row r="892" spans="4:4" ht="15.75" customHeight="1" x14ac:dyDescent="0.25">
      <c r="D892" s="19"/>
    </row>
    <row r="893" spans="4:4" ht="15.75" customHeight="1" x14ac:dyDescent="0.25">
      <c r="D893" s="19"/>
    </row>
    <row r="894" spans="4:4" ht="15.75" customHeight="1" x14ac:dyDescent="0.25">
      <c r="D894" s="19"/>
    </row>
    <row r="895" spans="4:4" ht="15.75" customHeight="1" x14ac:dyDescent="0.25">
      <c r="D895" s="19"/>
    </row>
    <row r="896" spans="4:4" ht="15.75" customHeight="1" x14ac:dyDescent="0.25">
      <c r="D896" s="19"/>
    </row>
    <row r="897" spans="4:4" ht="15.75" customHeight="1" x14ac:dyDescent="0.25">
      <c r="D897" s="19"/>
    </row>
    <row r="898" spans="4:4" ht="15.75" customHeight="1" x14ac:dyDescent="0.25">
      <c r="D898" s="19"/>
    </row>
    <row r="899" spans="4:4" ht="15.75" customHeight="1" x14ac:dyDescent="0.25">
      <c r="D899" s="19"/>
    </row>
    <row r="900" spans="4:4" ht="15.75" customHeight="1" x14ac:dyDescent="0.25">
      <c r="D900" s="19"/>
    </row>
    <row r="901" spans="4:4" ht="15.75" customHeight="1" x14ac:dyDescent="0.25">
      <c r="D901" s="19"/>
    </row>
    <row r="902" spans="4:4" ht="15.75" customHeight="1" x14ac:dyDescent="0.25">
      <c r="D902" s="19"/>
    </row>
    <row r="903" spans="4:4" ht="15.75" customHeight="1" x14ac:dyDescent="0.25">
      <c r="D903" s="19"/>
    </row>
    <row r="904" spans="4:4" ht="15.75" customHeight="1" x14ac:dyDescent="0.25">
      <c r="D904" s="19"/>
    </row>
    <row r="905" spans="4:4" ht="15.75" customHeight="1" x14ac:dyDescent="0.25">
      <c r="D905" s="19"/>
    </row>
    <row r="906" spans="4:4" ht="15.75" customHeight="1" x14ac:dyDescent="0.25">
      <c r="D906" s="19"/>
    </row>
    <row r="907" spans="4:4" ht="15.75" customHeight="1" x14ac:dyDescent="0.25">
      <c r="D907" s="19"/>
    </row>
    <row r="908" spans="4:4" ht="15.75" customHeight="1" x14ac:dyDescent="0.25">
      <c r="D908" s="19"/>
    </row>
    <row r="909" spans="4:4" ht="15.75" customHeight="1" x14ac:dyDescent="0.25">
      <c r="D909" s="19"/>
    </row>
    <row r="910" spans="4:4" ht="15.75" customHeight="1" x14ac:dyDescent="0.25">
      <c r="D910" s="19"/>
    </row>
    <row r="911" spans="4:4" ht="15.75" customHeight="1" x14ac:dyDescent="0.25">
      <c r="D911" s="19"/>
    </row>
    <row r="912" spans="4:4" ht="15.75" customHeight="1" x14ac:dyDescent="0.25">
      <c r="D912" s="19"/>
    </row>
    <row r="913" spans="4:4" ht="15.75" customHeight="1" x14ac:dyDescent="0.25">
      <c r="D913" s="19"/>
    </row>
    <row r="914" spans="4:4" ht="15.75" customHeight="1" x14ac:dyDescent="0.25">
      <c r="D914" s="19"/>
    </row>
    <row r="915" spans="4:4" ht="15.75" customHeight="1" x14ac:dyDescent="0.25">
      <c r="D915" s="19"/>
    </row>
    <row r="916" spans="4:4" ht="15.75" customHeight="1" x14ac:dyDescent="0.25">
      <c r="D916" s="19"/>
    </row>
    <row r="917" spans="4:4" ht="15.75" customHeight="1" x14ac:dyDescent="0.25">
      <c r="D917" s="19"/>
    </row>
    <row r="918" spans="4:4" ht="15.75" customHeight="1" x14ac:dyDescent="0.25">
      <c r="D918" s="19"/>
    </row>
    <row r="919" spans="4:4" ht="15.75" customHeight="1" x14ac:dyDescent="0.25">
      <c r="D919" s="19"/>
    </row>
    <row r="920" spans="4:4" ht="15.75" customHeight="1" x14ac:dyDescent="0.25">
      <c r="D920" s="19"/>
    </row>
    <row r="921" spans="4:4" ht="15.75" customHeight="1" x14ac:dyDescent="0.25">
      <c r="D921" s="19"/>
    </row>
    <row r="922" spans="4:4" ht="15.75" customHeight="1" x14ac:dyDescent="0.25">
      <c r="D922" s="19"/>
    </row>
    <row r="923" spans="4:4" ht="15.75" customHeight="1" x14ac:dyDescent="0.25">
      <c r="D923" s="19"/>
    </row>
    <row r="924" spans="4:4" ht="15.75" customHeight="1" x14ac:dyDescent="0.25">
      <c r="D924" s="19"/>
    </row>
    <row r="925" spans="4:4" ht="15.75" customHeight="1" x14ac:dyDescent="0.25">
      <c r="D925" s="19"/>
    </row>
    <row r="926" spans="4:4" ht="15.75" customHeight="1" x14ac:dyDescent="0.25">
      <c r="D926" s="19"/>
    </row>
    <row r="927" spans="4:4" ht="15.75" customHeight="1" x14ac:dyDescent="0.25">
      <c r="D927" s="19"/>
    </row>
    <row r="928" spans="4:4" ht="15.75" customHeight="1" x14ac:dyDescent="0.25">
      <c r="D928" s="19"/>
    </row>
    <row r="929" spans="4:4" ht="15.75" customHeight="1" x14ac:dyDescent="0.25">
      <c r="D929" s="19"/>
    </row>
    <row r="930" spans="4:4" ht="15.75" customHeight="1" x14ac:dyDescent="0.25">
      <c r="D930" s="19"/>
    </row>
    <row r="931" spans="4:4" ht="15.75" customHeight="1" x14ac:dyDescent="0.25">
      <c r="D931" s="19"/>
    </row>
    <row r="932" spans="4:4" ht="15.75" customHeight="1" x14ac:dyDescent="0.25">
      <c r="D932" s="19"/>
    </row>
    <row r="933" spans="4:4" ht="15.75" customHeight="1" x14ac:dyDescent="0.25">
      <c r="D933" s="19"/>
    </row>
    <row r="934" spans="4:4" ht="15.75" customHeight="1" x14ac:dyDescent="0.25">
      <c r="D934" s="19"/>
    </row>
    <row r="935" spans="4:4" ht="15.75" customHeight="1" x14ac:dyDescent="0.25">
      <c r="D935" s="19"/>
    </row>
    <row r="936" spans="4:4" ht="15.75" customHeight="1" x14ac:dyDescent="0.25">
      <c r="D936" s="19"/>
    </row>
    <row r="937" spans="4:4" ht="15.75" customHeight="1" x14ac:dyDescent="0.25">
      <c r="D937" s="19"/>
    </row>
    <row r="938" spans="4:4" ht="15.75" customHeight="1" x14ac:dyDescent="0.25">
      <c r="D938" s="19"/>
    </row>
    <row r="939" spans="4:4" ht="15.75" customHeight="1" x14ac:dyDescent="0.25">
      <c r="D939" s="19"/>
    </row>
    <row r="940" spans="4:4" ht="15.75" customHeight="1" x14ac:dyDescent="0.25">
      <c r="D940" s="19"/>
    </row>
    <row r="941" spans="4:4" ht="15.75" customHeight="1" x14ac:dyDescent="0.25">
      <c r="D941" s="19"/>
    </row>
    <row r="942" spans="4:4" ht="15.75" customHeight="1" x14ac:dyDescent="0.25">
      <c r="D942" s="19"/>
    </row>
    <row r="943" spans="4:4" ht="15.75" customHeight="1" x14ac:dyDescent="0.25">
      <c r="D943" s="19"/>
    </row>
    <row r="944" spans="4:4" ht="15.75" customHeight="1" x14ac:dyDescent="0.25">
      <c r="D944" s="19"/>
    </row>
    <row r="945" spans="4:4" ht="15.75" customHeight="1" x14ac:dyDescent="0.25">
      <c r="D945" s="19"/>
    </row>
    <row r="946" spans="4:4" ht="15.75" customHeight="1" x14ac:dyDescent="0.25">
      <c r="D946" s="19"/>
    </row>
    <row r="947" spans="4:4" ht="15.75" customHeight="1" x14ac:dyDescent="0.25">
      <c r="D947" s="19"/>
    </row>
    <row r="948" spans="4:4" ht="15.75" customHeight="1" x14ac:dyDescent="0.25">
      <c r="D948" s="19"/>
    </row>
    <row r="949" spans="4:4" ht="15.75" customHeight="1" x14ac:dyDescent="0.25">
      <c r="D949" s="19"/>
    </row>
    <row r="950" spans="4:4" ht="15.75" customHeight="1" x14ac:dyDescent="0.25">
      <c r="D950" s="19"/>
    </row>
    <row r="951" spans="4:4" ht="15.75" customHeight="1" x14ac:dyDescent="0.25">
      <c r="D951" s="19"/>
    </row>
    <row r="952" spans="4:4" ht="15.75" customHeight="1" x14ac:dyDescent="0.25">
      <c r="D952" s="19"/>
    </row>
    <row r="953" spans="4:4" ht="15.75" customHeight="1" x14ac:dyDescent="0.25">
      <c r="D953" s="19"/>
    </row>
    <row r="954" spans="4:4" ht="15.75" customHeight="1" x14ac:dyDescent="0.25">
      <c r="D954" s="19"/>
    </row>
    <row r="955" spans="4:4" ht="15.75" customHeight="1" x14ac:dyDescent="0.25">
      <c r="D955" s="19"/>
    </row>
    <row r="956" spans="4:4" ht="15.75" customHeight="1" x14ac:dyDescent="0.25">
      <c r="D956" s="19"/>
    </row>
    <row r="957" spans="4:4" ht="15.75" customHeight="1" x14ac:dyDescent="0.25">
      <c r="D957" s="19"/>
    </row>
    <row r="958" spans="4:4" ht="15.75" customHeight="1" x14ac:dyDescent="0.25">
      <c r="D958" s="19"/>
    </row>
    <row r="959" spans="4:4" ht="15.75" customHeight="1" x14ac:dyDescent="0.25">
      <c r="D959" s="19"/>
    </row>
    <row r="960" spans="4:4" ht="15.75" customHeight="1" x14ac:dyDescent="0.25">
      <c r="D960" s="19"/>
    </row>
    <row r="961" spans="4:4" ht="15.75" customHeight="1" x14ac:dyDescent="0.25">
      <c r="D961" s="19"/>
    </row>
    <row r="962" spans="4:4" ht="15.75" customHeight="1" x14ac:dyDescent="0.25">
      <c r="D962" s="19"/>
    </row>
    <row r="963" spans="4:4" ht="15.75" customHeight="1" x14ac:dyDescent="0.25">
      <c r="D963" s="19"/>
    </row>
    <row r="964" spans="4:4" ht="15.75" customHeight="1" x14ac:dyDescent="0.25">
      <c r="D964" s="19"/>
    </row>
    <row r="965" spans="4:4" ht="15.75" customHeight="1" x14ac:dyDescent="0.25">
      <c r="D965" s="19"/>
    </row>
    <row r="966" spans="4:4" ht="15.75" customHeight="1" x14ac:dyDescent="0.25">
      <c r="D966" s="19"/>
    </row>
    <row r="967" spans="4:4" ht="15.75" customHeight="1" x14ac:dyDescent="0.25">
      <c r="D967" s="19"/>
    </row>
    <row r="968" spans="4:4" ht="15.75" customHeight="1" x14ac:dyDescent="0.25">
      <c r="D968" s="19"/>
    </row>
    <row r="969" spans="4:4" ht="15.75" customHeight="1" x14ac:dyDescent="0.25">
      <c r="D969" s="19"/>
    </row>
    <row r="970" spans="4:4" ht="15.75" customHeight="1" x14ac:dyDescent="0.25">
      <c r="D970" s="19"/>
    </row>
    <row r="971" spans="4:4" ht="15.75" customHeight="1" x14ac:dyDescent="0.25">
      <c r="D971" s="19"/>
    </row>
    <row r="972" spans="4:4" ht="15.75" customHeight="1" x14ac:dyDescent="0.25">
      <c r="D972" s="19"/>
    </row>
    <row r="973" spans="4:4" ht="15.75" customHeight="1" x14ac:dyDescent="0.25">
      <c r="D973" s="19"/>
    </row>
    <row r="974" spans="4:4" ht="15.75" customHeight="1" x14ac:dyDescent="0.25">
      <c r="D974" s="19"/>
    </row>
    <row r="975" spans="4:4" ht="15.75" customHeight="1" x14ac:dyDescent="0.25">
      <c r="D975" s="19"/>
    </row>
    <row r="976" spans="4:4" ht="15.75" customHeight="1" x14ac:dyDescent="0.25">
      <c r="D976" s="19"/>
    </row>
    <row r="977" spans="4:4" ht="15.75" customHeight="1" x14ac:dyDescent="0.25">
      <c r="D977" s="19"/>
    </row>
    <row r="978" spans="4:4" ht="15.75" customHeight="1" x14ac:dyDescent="0.25">
      <c r="D978" s="19"/>
    </row>
    <row r="979" spans="4:4" ht="15.75" customHeight="1" x14ac:dyDescent="0.25">
      <c r="D979" s="19"/>
    </row>
    <row r="980" spans="4:4" ht="15.75" customHeight="1" x14ac:dyDescent="0.25">
      <c r="D980" s="19"/>
    </row>
    <row r="981" spans="4:4" ht="15.75" customHeight="1" x14ac:dyDescent="0.25">
      <c r="D981" s="19"/>
    </row>
    <row r="982" spans="4:4" ht="15.75" customHeight="1" x14ac:dyDescent="0.25">
      <c r="D982" s="19"/>
    </row>
    <row r="983" spans="4:4" ht="15.75" customHeight="1" x14ac:dyDescent="0.25">
      <c r="D983" s="19"/>
    </row>
    <row r="984" spans="4:4" ht="15.75" customHeight="1" x14ac:dyDescent="0.25">
      <c r="D984" s="19"/>
    </row>
    <row r="985" spans="4:4" ht="15.75" customHeight="1" x14ac:dyDescent="0.25">
      <c r="D985" s="19"/>
    </row>
    <row r="986" spans="4:4" ht="15.75" customHeight="1" x14ac:dyDescent="0.25">
      <c r="D986" s="19"/>
    </row>
    <row r="987" spans="4:4" ht="15.75" customHeight="1" x14ac:dyDescent="0.25">
      <c r="D987" s="19"/>
    </row>
    <row r="988" spans="4:4" ht="15.75" customHeight="1" x14ac:dyDescent="0.25">
      <c r="D988" s="19"/>
    </row>
    <row r="989" spans="4:4" ht="15.75" customHeight="1" x14ac:dyDescent="0.25">
      <c r="D989" s="19"/>
    </row>
    <row r="990" spans="4:4" ht="15.75" customHeight="1" x14ac:dyDescent="0.25">
      <c r="D990" s="19"/>
    </row>
    <row r="991" spans="4:4" ht="15.75" customHeight="1" x14ac:dyDescent="0.25">
      <c r="D991" s="19"/>
    </row>
    <row r="992" spans="4:4" ht="15.75" customHeight="1" x14ac:dyDescent="0.25">
      <c r="D992" s="19"/>
    </row>
    <row r="993" spans="4:4" ht="15.75" customHeight="1" x14ac:dyDescent="0.25">
      <c r="D993" s="19"/>
    </row>
    <row r="994" spans="4:4" ht="15.75" customHeight="1" x14ac:dyDescent="0.25">
      <c r="D994" s="19"/>
    </row>
    <row r="995" spans="4:4" ht="15.75" customHeight="1" x14ac:dyDescent="0.25">
      <c r="D995" s="19"/>
    </row>
    <row r="996" spans="4:4" ht="15.75" customHeight="1" x14ac:dyDescent="0.25">
      <c r="D996" s="19"/>
    </row>
    <row r="997" spans="4:4" ht="15.75" customHeight="1" x14ac:dyDescent="0.25">
      <c r="D997" s="19"/>
    </row>
    <row r="998" spans="4:4" ht="15.75" customHeight="1" x14ac:dyDescent="0.25">
      <c r="D998" s="19"/>
    </row>
    <row r="999" spans="4:4" ht="15.75" customHeight="1" x14ac:dyDescent="0.25">
      <c r="D999" s="19"/>
    </row>
    <row r="1000" spans="4:4" ht="15.75" customHeight="1" x14ac:dyDescent="0.25">
      <c r="D1000" s="19"/>
    </row>
    <row r="1001" spans="4:4" ht="15.75" customHeight="1" x14ac:dyDescent="0.25">
      <c r="D1001" s="19"/>
    </row>
    <row r="1002" spans="4:4" ht="15.75" customHeight="1" x14ac:dyDescent="0.25">
      <c r="D1002" s="19"/>
    </row>
    <row r="1003" spans="4:4" ht="15.75" customHeight="1" x14ac:dyDescent="0.25">
      <c r="D1003" s="19"/>
    </row>
    <row r="1004" spans="4:4" ht="15.75" customHeight="1" x14ac:dyDescent="0.25">
      <c r="D1004" s="19"/>
    </row>
    <row r="1005" spans="4:4" ht="15.75" customHeight="1" x14ac:dyDescent="0.25">
      <c r="D1005" s="19"/>
    </row>
  </sheetData>
  <mergeCells count="3">
    <mergeCell ref="A2:G2"/>
    <mergeCell ref="A1:G1"/>
    <mergeCell ref="A20:E20"/>
  </mergeCells>
  <hyperlinks>
    <hyperlink ref="D19" r:id="rId1"/>
    <hyperlink ref="D17" r:id="rId2"/>
  </hyperlinks>
  <pageMargins left="0.7" right="0.7" top="0.75" bottom="0.75" header="0" footer="0"/>
  <pageSetup scale="55"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sqref="A1:D1"/>
    </sheetView>
  </sheetViews>
  <sheetFormatPr defaultRowHeight="14.25" x14ac:dyDescent="0.2"/>
  <cols>
    <col min="1" max="1" width="21.375" customWidth="1"/>
    <col min="2" max="2" width="16.5" customWidth="1"/>
    <col min="3" max="3" width="38.375" customWidth="1"/>
  </cols>
  <sheetData>
    <row r="1" spans="1:4" ht="48" customHeight="1" x14ac:dyDescent="0.25">
      <c r="A1" s="78" t="s">
        <v>127</v>
      </c>
      <c r="B1" s="79"/>
      <c r="C1" s="79"/>
      <c r="D1" s="79"/>
    </row>
    <row r="2" spans="1:4" ht="15" x14ac:dyDescent="0.2">
      <c r="A2" s="1" t="s">
        <v>3</v>
      </c>
      <c r="B2" s="1" t="s">
        <v>4</v>
      </c>
      <c r="C2" s="1" t="s">
        <v>5</v>
      </c>
      <c r="D2" s="50" t="s">
        <v>128</v>
      </c>
    </row>
    <row r="3" spans="1:4" ht="76.5" customHeight="1" x14ac:dyDescent="0.2">
      <c r="A3" s="3"/>
      <c r="B3" s="5"/>
      <c r="C3" s="6"/>
      <c r="D3" s="10"/>
    </row>
    <row r="4" spans="1:4" ht="15" x14ac:dyDescent="0.2">
      <c r="A4" s="3"/>
      <c r="B4" s="5"/>
      <c r="C4" s="6"/>
      <c r="D4" s="10"/>
    </row>
    <row r="5" spans="1:4" ht="15" x14ac:dyDescent="0.2">
      <c r="A5" s="3"/>
      <c r="B5" s="5"/>
      <c r="C5" s="6"/>
      <c r="D5" s="10"/>
    </row>
    <row r="6" spans="1:4" ht="15" x14ac:dyDescent="0.2">
      <c r="A6" s="3"/>
      <c r="B6" s="5"/>
      <c r="C6" s="6"/>
      <c r="D6" s="10"/>
    </row>
    <row r="7" spans="1:4" ht="15" x14ac:dyDescent="0.2">
      <c r="A7" s="3"/>
      <c r="B7" s="5"/>
      <c r="C7" s="6"/>
      <c r="D7" s="10"/>
    </row>
    <row r="8" spans="1:4" ht="15" x14ac:dyDescent="0.2">
      <c r="A8" s="57" t="s">
        <v>51</v>
      </c>
      <c r="B8" s="59"/>
      <c r="C8" s="59"/>
      <c r="D8" s="60"/>
    </row>
    <row r="9" spans="1:4" ht="15" x14ac:dyDescent="0.25">
      <c r="D9" s="14">
        <f>SUM(D3:D7)</f>
        <v>0</v>
      </c>
    </row>
  </sheetData>
  <mergeCells count="2">
    <mergeCell ref="A1:D1"/>
    <mergeCell ref="A8:D8"/>
  </mergeCell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activeCell="A12" sqref="A12:XFD13"/>
    </sheetView>
  </sheetViews>
  <sheetFormatPr defaultColWidth="12.625" defaultRowHeight="15" customHeight="1" x14ac:dyDescent="0.2"/>
  <cols>
    <col min="1" max="5" width="7.625" customWidth="1"/>
    <col min="6" max="6" width="8.875" customWidth="1"/>
    <col min="7" max="7" width="7.625" customWidth="1"/>
    <col min="8" max="8" width="39" customWidth="1"/>
    <col min="9" max="26" width="7.625" customWidth="1"/>
  </cols>
  <sheetData>
    <row r="1" spans="1:8" ht="14.25" x14ac:dyDescent="0.2">
      <c r="A1" s="65"/>
      <c r="B1" s="66"/>
      <c r="C1" s="66"/>
      <c r="D1" s="66"/>
      <c r="E1" s="66"/>
      <c r="F1" s="66"/>
      <c r="G1" s="66"/>
      <c r="H1" s="67"/>
    </row>
    <row r="2" spans="1:8" ht="14.25" x14ac:dyDescent="0.2">
      <c r="A2" s="68"/>
      <c r="B2" s="53"/>
      <c r="C2" s="53"/>
      <c r="D2" s="53"/>
      <c r="E2" s="53"/>
      <c r="F2" s="53"/>
      <c r="G2" s="53"/>
      <c r="H2" s="69"/>
    </row>
    <row r="3" spans="1:8" ht="14.25" x14ac:dyDescent="0.2">
      <c r="A3" s="68"/>
      <c r="B3" s="53"/>
      <c r="C3" s="53"/>
      <c r="D3" s="53"/>
      <c r="E3" s="53"/>
      <c r="F3" s="53"/>
      <c r="G3" s="53"/>
      <c r="H3" s="69"/>
    </row>
    <row r="4" spans="1:8" ht="14.25" x14ac:dyDescent="0.2">
      <c r="A4" s="70"/>
      <c r="B4" s="71"/>
      <c r="C4" s="71"/>
      <c r="D4" s="71"/>
      <c r="E4" s="71"/>
      <c r="F4" s="71"/>
      <c r="G4" s="71"/>
      <c r="H4" s="72"/>
    </row>
    <row r="5" spans="1:8" ht="14.25" x14ac:dyDescent="0.2">
      <c r="A5" s="73" t="str">
        <f>IF(Required!F12=0,"Not all requirements are met",IF('Score Calculations'!G2&lt;0.4,"Not a Green Office",IF('Score Calculations'!G2&lt;0.6,"Bronze",IF('Score Calculations'!G2&lt;0.8,"Silver Office",IF('Score Calculations'!G2&lt;0.9,"Gold Office","Green Office")))))</f>
        <v>Not all requirements are met</v>
      </c>
      <c r="B5" s="53"/>
      <c r="C5" s="53"/>
      <c r="D5" s="53"/>
      <c r="E5" s="53"/>
      <c r="F5" s="53"/>
      <c r="G5" s="53"/>
      <c r="H5" s="53"/>
    </row>
    <row r="6" spans="1:8" ht="18" customHeight="1" x14ac:dyDescent="0.2">
      <c r="A6" s="53"/>
      <c r="B6" s="53"/>
      <c r="C6" s="53"/>
      <c r="D6" s="53"/>
      <c r="E6" s="53"/>
      <c r="F6" s="53"/>
      <c r="G6" s="53"/>
      <c r="H6" s="53"/>
    </row>
    <row r="7" spans="1:8" ht="21.75" customHeight="1" x14ac:dyDescent="0.2">
      <c r="A7" s="53"/>
      <c r="B7" s="53"/>
      <c r="C7" s="53"/>
      <c r="D7" s="53"/>
      <c r="E7" s="53"/>
      <c r="F7" s="53"/>
      <c r="G7" s="53"/>
      <c r="H7" s="53"/>
    </row>
    <row r="8" spans="1:8" ht="21.75" customHeight="1" x14ac:dyDescent="0.2">
      <c r="A8" s="53"/>
      <c r="B8" s="53"/>
      <c r="C8" s="53"/>
      <c r="D8" s="53"/>
      <c r="E8" s="53"/>
      <c r="F8" s="53"/>
      <c r="G8" s="53"/>
      <c r="H8" s="53"/>
    </row>
    <row r="9" spans="1:8" ht="23.25" customHeight="1" x14ac:dyDescent="0.2">
      <c r="A9" s="74" t="s">
        <v>65</v>
      </c>
      <c r="B9" s="62"/>
      <c r="C9" s="62"/>
      <c r="D9" s="62"/>
      <c r="E9" s="62"/>
      <c r="F9" s="62"/>
      <c r="G9" s="62"/>
      <c r="H9" s="63"/>
    </row>
    <row r="10" spans="1:8" ht="23.25" customHeight="1" x14ac:dyDescent="0.2">
      <c r="A10" s="75" t="s">
        <v>67</v>
      </c>
      <c r="B10" s="62"/>
      <c r="C10" s="62"/>
      <c r="D10" s="62"/>
      <c r="E10" s="62"/>
      <c r="F10" s="62"/>
      <c r="G10" s="62"/>
      <c r="H10" s="63"/>
    </row>
    <row r="11" spans="1:8" ht="21.75" customHeight="1" x14ac:dyDescent="0.2">
      <c r="A11" s="76" t="s">
        <v>68</v>
      </c>
      <c r="B11" s="62"/>
      <c r="C11" s="62"/>
      <c r="D11" s="62"/>
      <c r="E11" s="62"/>
      <c r="F11" s="62"/>
      <c r="G11" s="62"/>
      <c r="H11" s="63"/>
    </row>
    <row r="12" spans="1:8" x14ac:dyDescent="0.2">
      <c r="A12" s="61" t="s">
        <v>69</v>
      </c>
      <c r="B12" s="62"/>
      <c r="C12" s="62"/>
      <c r="D12" s="62"/>
      <c r="E12" s="62"/>
      <c r="F12" s="62"/>
      <c r="G12" s="62"/>
      <c r="H12" s="63"/>
    </row>
    <row r="13" spans="1:8" x14ac:dyDescent="0.25">
      <c r="A13" s="64" t="s">
        <v>70</v>
      </c>
      <c r="B13" s="62"/>
      <c r="C13" s="62"/>
      <c r="D13" s="62"/>
      <c r="E13" s="62"/>
      <c r="F13" s="62"/>
      <c r="G13" s="62"/>
      <c r="H13" s="63"/>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12:H12"/>
    <mergeCell ref="A13:H13"/>
    <mergeCell ref="A1:H4"/>
    <mergeCell ref="A5:H8"/>
    <mergeCell ref="A9:H9"/>
    <mergeCell ref="A10:H10"/>
    <mergeCell ref="A11:H11"/>
  </mergeCells>
  <conditionalFormatting sqref="A5:H8">
    <cfRule type="containsText" dxfId="4" priority="1" operator="containsText" text="Gold">
      <formula>NOT(ISERROR(SEARCH(("Gold"),(A5))))</formula>
    </cfRule>
  </conditionalFormatting>
  <conditionalFormatting sqref="A5:H8">
    <cfRule type="beginsWith" dxfId="3" priority="2" operator="beginsWith" text="Green">
      <formula>LEFT((A5),LEN("Green"))=("Green")</formula>
    </cfRule>
  </conditionalFormatting>
  <conditionalFormatting sqref="A5:H8">
    <cfRule type="containsText" dxfId="2" priority="3" operator="containsText" text="Silver">
      <formula>NOT(ISERROR(SEARCH(("Silver"),(A5))))</formula>
    </cfRule>
  </conditionalFormatting>
  <conditionalFormatting sqref="A5:H8">
    <cfRule type="containsText" dxfId="1" priority="4" operator="containsText" text="Bronze">
      <formula>NOT(ISERROR(SEARCH(("Bronze"),(A5))))</formula>
    </cfRule>
  </conditionalFormatting>
  <conditionalFormatting sqref="A5:H8">
    <cfRule type="containsText" dxfId="0" priority="5" operator="containsText" text="Not a Green Office">
      <formula>NOT(ISERROR(SEARCH(("Not a Green Office"),(A5))))</formula>
    </cfRule>
  </conditionalFormatting>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I14" sqref="I14"/>
    </sheetView>
  </sheetViews>
  <sheetFormatPr defaultColWidth="12.625" defaultRowHeight="15" customHeight="1" x14ac:dyDescent="0.2"/>
  <cols>
    <col min="1" max="1" width="9.125" customWidth="1"/>
    <col min="2" max="8" width="7.625" customWidth="1"/>
    <col min="9" max="9" width="13.375" customWidth="1"/>
    <col min="10" max="26" width="7.625" customWidth="1"/>
  </cols>
  <sheetData>
    <row r="1" spans="1:10" x14ac:dyDescent="0.25">
      <c r="A1" s="20" t="s">
        <v>74</v>
      </c>
      <c r="B1" s="20"/>
      <c r="C1" s="20"/>
      <c r="D1" s="21">
        <f>(B14+B15+B16+B17)</f>
        <v>0</v>
      </c>
      <c r="E1" s="20" t="s">
        <v>75</v>
      </c>
      <c r="F1" s="20"/>
      <c r="I1" s="22" t="s">
        <v>76</v>
      </c>
      <c r="J1" s="22">
        <f>SUM(C14:C16)</f>
        <v>70</v>
      </c>
    </row>
    <row r="2" spans="1:10" x14ac:dyDescent="0.2">
      <c r="A2" s="20" t="s">
        <v>77</v>
      </c>
      <c r="B2" s="20"/>
      <c r="C2" s="20"/>
      <c r="D2" s="20"/>
      <c r="E2" s="20"/>
      <c r="F2" s="20"/>
      <c r="G2" s="23">
        <f>D1/J1</f>
        <v>0</v>
      </c>
    </row>
    <row r="3" spans="1:10" x14ac:dyDescent="0.2">
      <c r="A3" s="45" t="s">
        <v>119</v>
      </c>
      <c r="B3" s="20"/>
      <c r="C3" s="20"/>
      <c r="D3" s="20"/>
      <c r="E3" s="20"/>
      <c r="F3" s="20"/>
    </row>
    <row r="4" spans="1:10" x14ac:dyDescent="0.2">
      <c r="A4" s="24" t="s">
        <v>78</v>
      </c>
      <c r="B4" s="24" t="s">
        <v>79</v>
      </c>
      <c r="C4" s="24"/>
      <c r="D4" s="24"/>
      <c r="E4" s="24"/>
      <c r="F4" s="24"/>
    </row>
    <row r="5" spans="1:10" x14ac:dyDescent="0.2">
      <c r="A5" s="24"/>
      <c r="B5" s="24"/>
      <c r="C5" s="24"/>
      <c r="D5" s="24"/>
      <c r="E5" s="24"/>
      <c r="F5" s="24"/>
    </row>
    <row r="6" spans="1:10" x14ac:dyDescent="0.2">
      <c r="A6" s="46" t="s">
        <v>120</v>
      </c>
      <c r="B6" s="25" t="s">
        <v>80</v>
      </c>
      <c r="C6" s="25"/>
      <c r="D6" s="25"/>
      <c r="E6" s="25"/>
      <c r="F6" s="25"/>
    </row>
    <row r="7" spans="1:10" x14ac:dyDescent="0.2">
      <c r="A7" s="25"/>
      <c r="B7" s="25"/>
      <c r="C7" s="25"/>
      <c r="D7" s="25"/>
      <c r="E7" s="25"/>
      <c r="F7" s="25"/>
    </row>
    <row r="8" spans="1:10" x14ac:dyDescent="0.2">
      <c r="A8" s="26" t="s">
        <v>81</v>
      </c>
      <c r="B8" s="26" t="s">
        <v>82</v>
      </c>
      <c r="C8" s="26"/>
      <c r="D8" s="26"/>
      <c r="E8" s="26"/>
      <c r="F8" s="26"/>
    </row>
    <row r="9" spans="1:10" x14ac:dyDescent="0.2">
      <c r="A9" s="26"/>
      <c r="B9" s="26"/>
      <c r="C9" s="26"/>
      <c r="D9" s="26"/>
      <c r="E9" s="26"/>
      <c r="F9" s="26"/>
    </row>
    <row r="10" spans="1:10" x14ac:dyDescent="0.2">
      <c r="A10" s="27" t="s">
        <v>83</v>
      </c>
      <c r="B10" s="27" t="s">
        <v>84</v>
      </c>
      <c r="C10" s="27"/>
      <c r="D10" s="27"/>
      <c r="E10" s="27"/>
      <c r="F10" s="27"/>
    </row>
    <row r="11" spans="1:10" x14ac:dyDescent="0.2">
      <c r="A11" s="27"/>
      <c r="B11" s="27"/>
      <c r="C11" s="27"/>
      <c r="D11" s="27"/>
      <c r="E11" s="27"/>
      <c r="F11" s="27"/>
    </row>
    <row r="12" spans="1:10" x14ac:dyDescent="0.25">
      <c r="B12" s="22" t="s">
        <v>85</v>
      </c>
      <c r="C12" s="22" t="s">
        <v>86</v>
      </c>
    </row>
    <row r="13" spans="1:10" x14ac:dyDescent="0.25">
      <c r="A13" s="22" t="s">
        <v>87</v>
      </c>
      <c r="B13" s="22">
        <f>Required!F12</f>
        <v>0</v>
      </c>
    </row>
    <row r="14" spans="1:10" x14ac:dyDescent="0.25">
      <c r="A14" s="22" t="s">
        <v>88</v>
      </c>
      <c r="B14" s="22">
        <f>'3 points'!F14</f>
        <v>0</v>
      </c>
      <c r="C14" s="22">
        <f>COUNT('3 points'!F4:F13)*3</f>
        <v>30</v>
      </c>
    </row>
    <row r="15" spans="1:10" x14ac:dyDescent="0.25">
      <c r="A15" s="22" t="s">
        <v>89</v>
      </c>
      <c r="B15" s="22">
        <f>'2 Points'!F16</f>
        <v>0</v>
      </c>
      <c r="C15" s="22">
        <f>COUNT('2 Points'!F4:F15)*2</f>
        <v>24</v>
      </c>
    </row>
    <row r="16" spans="1:10" x14ac:dyDescent="0.25">
      <c r="A16" s="22" t="s">
        <v>90</v>
      </c>
      <c r="B16" s="22">
        <f>'1 Point'!F20</f>
        <v>0</v>
      </c>
      <c r="C16" s="22">
        <f>COUNT('1 Point'!F4:F19)*1</f>
        <v>16</v>
      </c>
    </row>
    <row r="17" spans="1:3" ht="15" customHeight="1" x14ac:dyDescent="0.25">
      <c r="A17" s="49" t="s">
        <v>126</v>
      </c>
      <c r="B17" s="49">
        <f>'Innovation '!D9</f>
        <v>0</v>
      </c>
    </row>
    <row r="18" spans="1:3" x14ac:dyDescent="0.25">
      <c r="A18" s="22" t="s">
        <v>91</v>
      </c>
    </row>
    <row r="19" spans="1:3" x14ac:dyDescent="0.25">
      <c r="A19" s="28">
        <v>0.4</v>
      </c>
      <c r="B19" s="22">
        <f>$J$1*A19</f>
        <v>28</v>
      </c>
      <c r="C19" s="22">
        <f>ROUNDUP(B19,0)</f>
        <v>28</v>
      </c>
    </row>
    <row r="20" spans="1:3" x14ac:dyDescent="0.25">
      <c r="A20" s="28">
        <v>0.6</v>
      </c>
      <c r="B20" s="22">
        <f>$J$1*A20</f>
        <v>42</v>
      </c>
      <c r="C20" s="22">
        <f>ROUNDUP(B20,0)</f>
        <v>42</v>
      </c>
    </row>
    <row r="21" spans="1:3" ht="15.75" customHeight="1" x14ac:dyDescent="0.25">
      <c r="A21" s="28">
        <v>0.8</v>
      </c>
      <c r="B21" s="22">
        <f>$J$1*A21</f>
        <v>56</v>
      </c>
      <c r="C21" s="22">
        <f>ROUNDUP(B21,0)</f>
        <v>56</v>
      </c>
    </row>
    <row r="22" spans="1:3" ht="15.75" customHeight="1" x14ac:dyDescent="0.25">
      <c r="A22" s="28">
        <v>0.9</v>
      </c>
      <c r="B22" s="22">
        <f>$J$1*A22</f>
        <v>63</v>
      </c>
      <c r="C22" s="22">
        <f>ROUNDUP(B22,0)</f>
        <v>63</v>
      </c>
    </row>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Required</vt:lpstr>
      <vt:lpstr>3 points</vt:lpstr>
      <vt:lpstr>2 Points</vt:lpstr>
      <vt:lpstr>1 Point</vt:lpstr>
      <vt:lpstr>Innovation </vt:lpstr>
      <vt:lpstr>Green Office Level</vt:lpstr>
      <vt:lpstr>Score 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Whitaker</dc:creator>
  <cp:lastModifiedBy>Julie Whitaker</cp:lastModifiedBy>
  <cp:lastPrinted>2021-10-06T14:06:42Z</cp:lastPrinted>
  <dcterms:created xsi:type="dcterms:W3CDTF">2019-12-12T17:11:31Z</dcterms:created>
  <dcterms:modified xsi:type="dcterms:W3CDTF">2021-11-12T19:57:11Z</dcterms:modified>
</cp:coreProperties>
</file>